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s/Best Shot Dropbox/2026/26-1 best tour/"/>
    </mc:Choice>
  </mc:AlternateContent>
  <xr:revisionPtr revIDLastSave="0" documentId="13_ncr:1_{3D590D83-F128-7040-8BC5-AB43EFE08FB1}" xr6:coauthVersionLast="47" xr6:coauthVersionMax="47" xr10:uidLastSave="{00000000-0000-0000-0000-000000000000}"/>
  <bookViews>
    <workbookView xWindow="28800" yWindow="0" windowWidth="38400" windowHeight="21600" activeTab="3" xr2:uid="{530ADA29-592B-3F42-A4B3-B7962003132F}"/>
  </bookViews>
  <sheets>
    <sheet name="Kat. A +9-15" sheetId="1" r:id="rId1"/>
    <sheet name="Kat. B 15,1-26,4" sheetId="2" r:id="rId2"/>
    <sheet name="Kat. C 26,5-54" sheetId="3" r:id="rId3"/>
    <sheet name="BRUTTO" sheetId="4" r:id="rId4"/>
    <sheet name="Bodovanie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1" i="3" l="1"/>
  <c r="A1048576" i="3" s="1"/>
  <c r="R121" i="3"/>
  <c r="R25" i="4"/>
  <c r="R24" i="4"/>
  <c r="R23" i="4"/>
  <c r="R8" i="4"/>
  <c r="R10" i="3"/>
  <c r="R9" i="3"/>
  <c r="R1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9" i="4"/>
  <c r="R3" i="4"/>
  <c r="R12" i="4"/>
  <c r="R13" i="4"/>
  <c r="R4" i="4"/>
  <c r="R15" i="4"/>
  <c r="R16" i="4"/>
  <c r="R19" i="4"/>
  <c r="R20" i="4"/>
  <c r="R6" i="4"/>
  <c r="R7" i="4"/>
  <c r="R22" i="4"/>
  <c r="R10" i="4"/>
  <c r="R28" i="4"/>
  <c r="R29" i="4"/>
  <c r="R18" i="4"/>
  <c r="R11" i="4"/>
  <c r="R32" i="4"/>
  <c r="R33" i="4"/>
  <c r="R36" i="4"/>
  <c r="R37" i="4"/>
  <c r="R38" i="4"/>
  <c r="R40" i="4"/>
  <c r="R41" i="4"/>
  <c r="R42" i="4"/>
  <c r="R43" i="4"/>
  <c r="R46" i="4"/>
  <c r="R51" i="4"/>
  <c r="R52" i="4"/>
  <c r="R53" i="4"/>
  <c r="R54" i="4"/>
  <c r="R55" i="4"/>
  <c r="R56" i="4"/>
  <c r="R58" i="4"/>
  <c r="R34" i="4"/>
  <c r="R59" i="4"/>
  <c r="R60" i="4"/>
  <c r="R61" i="4"/>
  <c r="R35" i="4"/>
  <c r="R64" i="4"/>
  <c r="R65" i="4"/>
  <c r="R66" i="4"/>
  <c r="R39" i="4"/>
  <c r="R68" i="4"/>
  <c r="R44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5" i="4"/>
  <c r="R14" i="4"/>
  <c r="R17" i="4"/>
  <c r="R21" i="4"/>
  <c r="R26" i="4"/>
  <c r="R27" i="4"/>
  <c r="R30" i="4"/>
  <c r="R31" i="4"/>
  <c r="R45" i="4"/>
  <c r="R47" i="4"/>
  <c r="R48" i="4"/>
  <c r="R49" i="4"/>
  <c r="R50" i="4"/>
  <c r="R57" i="4"/>
  <c r="R62" i="4"/>
  <c r="R63" i="4"/>
  <c r="R67" i="4"/>
  <c r="R2" i="4"/>
  <c r="R113" i="4"/>
  <c r="R114" i="4"/>
  <c r="R115" i="4"/>
  <c r="R116" i="4"/>
  <c r="R117" i="4"/>
  <c r="R118" i="4"/>
  <c r="R119" i="4"/>
  <c r="R120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176" i="4"/>
  <c r="R177" i="4"/>
  <c r="R178" i="4"/>
  <c r="R179" i="4"/>
  <c r="R180" i="4"/>
  <c r="R181" i="4"/>
  <c r="R182" i="4"/>
  <c r="R183" i="4"/>
  <c r="R184" i="4"/>
  <c r="R185" i="4"/>
  <c r="R186" i="4"/>
  <c r="R187" i="4"/>
  <c r="R188" i="4"/>
  <c r="R189" i="4"/>
  <c r="R190" i="4"/>
  <c r="R191" i="4"/>
  <c r="R192" i="4"/>
  <c r="R193" i="4"/>
  <c r="R194" i="4"/>
  <c r="R195" i="4"/>
  <c r="R196" i="4"/>
  <c r="R197" i="4"/>
  <c r="R198" i="4"/>
  <c r="R199" i="4"/>
  <c r="R200" i="4"/>
  <c r="R201" i="4"/>
  <c r="R202" i="4"/>
  <c r="R203" i="4"/>
  <c r="R204" i="4"/>
  <c r="R205" i="4"/>
  <c r="R206" i="4"/>
  <c r="R207" i="4"/>
  <c r="R208" i="4"/>
  <c r="R209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265" i="4"/>
  <c r="R266" i="4"/>
  <c r="R267" i="4"/>
  <c r="R268" i="4"/>
  <c r="R269" i="4"/>
  <c r="R270" i="4"/>
  <c r="R271" i="4"/>
  <c r="R272" i="4"/>
  <c r="R273" i="4"/>
  <c r="R274" i="4"/>
  <c r="R275" i="4"/>
  <c r="R276" i="4"/>
  <c r="R277" i="4"/>
  <c r="R278" i="4"/>
  <c r="R279" i="4"/>
  <c r="R280" i="4"/>
  <c r="R281" i="4"/>
  <c r="R282" i="4"/>
  <c r="R283" i="4"/>
  <c r="R284" i="4"/>
  <c r="R285" i="4"/>
  <c r="R286" i="4"/>
  <c r="R287" i="4"/>
  <c r="R288" i="4"/>
  <c r="R289" i="4"/>
  <c r="R290" i="4"/>
  <c r="R291" i="4"/>
  <c r="R292" i="4"/>
  <c r="R293" i="4"/>
  <c r="R294" i="4"/>
  <c r="R295" i="4"/>
  <c r="R296" i="4"/>
  <c r="R297" i="4"/>
  <c r="R298" i="4"/>
  <c r="R299" i="4"/>
  <c r="R300" i="4"/>
  <c r="R301" i="4"/>
  <c r="R302" i="4"/>
  <c r="R303" i="4"/>
  <c r="R304" i="4"/>
  <c r="R305" i="4"/>
  <c r="R306" i="4"/>
  <c r="R307" i="4"/>
  <c r="R308" i="4"/>
  <c r="R309" i="4"/>
  <c r="R310" i="4"/>
  <c r="R311" i="4"/>
  <c r="R312" i="4"/>
  <c r="R313" i="4"/>
  <c r="R314" i="4"/>
  <c r="R315" i="4"/>
  <c r="R316" i="4"/>
  <c r="R317" i="4"/>
  <c r="R318" i="4"/>
  <c r="R319" i="4"/>
  <c r="R320" i="4"/>
  <c r="R321" i="4"/>
  <c r="R322" i="4"/>
  <c r="R323" i="4"/>
  <c r="R324" i="4"/>
  <c r="R325" i="4"/>
  <c r="R326" i="4"/>
  <c r="R327" i="4"/>
  <c r="R328" i="4"/>
  <c r="R329" i="4"/>
  <c r="R330" i="4"/>
  <c r="R331" i="4"/>
  <c r="R332" i="4"/>
  <c r="R333" i="4"/>
  <c r="R334" i="4"/>
  <c r="R335" i="4"/>
  <c r="R336" i="4"/>
  <c r="R337" i="4"/>
  <c r="R338" i="4"/>
  <c r="R339" i="4"/>
  <c r="R340" i="4"/>
  <c r="R341" i="4"/>
  <c r="R342" i="4"/>
  <c r="R343" i="4"/>
  <c r="R344" i="4"/>
  <c r="R345" i="4"/>
  <c r="R346" i="4"/>
  <c r="R347" i="4"/>
  <c r="R348" i="4"/>
  <c r="R349" i="4"/>
  <c r="R350" i="4"/>
  <c r="R351" i="4"/>
  <c r="R352" i="4"/>
  <c r="R353" i="4"/>
  <c r="R354" i="4"/>
  <c r="R355" i="4"/>
  <c r="R356" i="4"/>
  <c r="R357" i="4"/>
  <c r="R358" i="4"/>
  <c r="R359" i="4"/>
  <c r="R360" i="4"/>
  <c r="R361" i="4"/>
  <c r="R362" i="4"/>
  <c r="R363" i="4"/>
  <c r="R364" i="4"/>
  <c r="R365" i="4"/>
  <c r="R366" i="4"/>
  <c r="R367" i="4"/>
  <c r="R368" i="4"/>
  <c r="R369" i="4"/>
  <c r="R370" i="4"/>
  <c r="R3" i="2"/>
  <c r="R4" i="2"/>
  <c r="R5" i="2"/>
  <c r="R6" i="2"/>
  <c r="R7" i="2"/>
  <c r="R8" i="2"/>
  <c r="R9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2" i="2"/>
  <c r="R120" i="3"/>
  <c r="R119" i="3"/>
  <c r="R118" i="3"/>
  <c r="R117" i="3"/>
  <c r="R116" i="3"/>
  <c r="R115" i="3"/>
  <c r="R114" i="3"/>
  <c r="R113" i="3"/>
  <c r="R112" i="3"/>
  <c r="R111" i="3"/>
  <c r="R110" i="3"/>
  <c r="R109" i="3"/>
  <c r="R108" i="3"/>
  <c r="R107" i="3"/>
  <c r="R106" i="3"/>
  <c r="R105" i="3"/>
  <c r="R104" i="3"/>
  <c r="R103" i="3"/>
  <c r="R102" i="3"/>
  <c r="R101" i="3"/>
  <c r="R100" i="3"/>
  <c r="R99" i="3"/>
  <c r="R98" i="3"/>
  <c r="R97" i="3"/>
  <c r="R96" i="3"/>
  <c r="R95" i="3"/>
  <c r="R94" i="3"/>
  <c r="R93" i="3"/>
  <c r="R92" i="3"/>
  <c r="R91" i="3"/>
  <c r="R90" i="3"/>
  <c r="R89" i="3"/>
  <c r="R88" i="3"/>
  <c r="R87" i="3"/>
  <c r="R86" i="3"/>
  <c r="R85" i="3"/>
  <c r="R84" i="3"/>
  <c r="R83" i="3"/>
  <c r="R82" i="3"/>
  <c r="R81" i="3"/>
  <c r="R80" i="3"/>
  <c r="R79" i="3"/>
  <c r="R78" i="3"/>
  <c r="R77" i="3"/>
  <c r="R76" i="3"/>
  <c r="R75" i="3"/>
  <c r="R74" i="3"/>
  <c r="R73" i="3"/>
  <c r="R72" i="3"/>
  <c r="R71" i="3"/>
  <c r="R70" i="3"/>
  <c r="R69" i="3"/>
  <c r="R68" i="3"/>
  <c r="R67" i="3"/>
  <c r="R66" i="3"/>
  <c r="R65" i="3"/>
  <c r="R64" i="3"/>
  <c r="R63" i="3"/>
  <c r="R62" i="3"/>
  <c r="R61" i="3"/>
  <c r="R60" i="3"/>
  <c r="R59" i="3"/>
  <c r="R58" i="3"/>
  <c r="R57" i="3"/>
  <c r="R56" i="3"/>
  <c r="R55" i="3"/>
  <c r="R54" i="3"/>
  <c r="R53" i="3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1" i="3"/>
  <c r="R19" i="3"/>
  <c r="R17" i="3"/>
  <c r="R15" i="3"/>
  <c r="R13" i="3"/>
  <c r="R11" i="3"/>
  <c r="R4" i="3"/>
  <c r="R24" i="3"/>
  <c r="R23" i="3"/>
  <c r="R7" i="3"/>
  <c r="R22" i="3"/>
  <c r="R20" i="3"/>
  <c r="R18" i="3"/>
  <c r="R16" i="3"/>
  <c r="R14" i="3"/>
  <c r="R12" i="3"/>
  <c r="R8" i="3"/>
  <c r="R2" i="3"/>
  <c r="R6" i="3"/>
  <c r="R5" i="3"/>
  <c r="R3" i="3"/>
  <c r="R2" i="1"/>
  <c r="R3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</calcChain>
</file>

<file path=xl/sharedStrings.xml><?xml version="1.0" encoding="utf-8"?>
<sst xmlns="http://schemas.openxmlformats.org/spreadsheetml/2006/main" count="358" uniqueCount="171">
  <si>
    <t>Poradie</t>
  </si>
  <si>
    <t>Meno</t>
  </si>
  <si>
    <t>Spolu</t>
  </si>
  <si>
    <t>1. miesto</t>
  </si>
  <si>
    <t>2. miesto</t>
  </si>
  <si>
    <t>3. miesto</t>
  </si>
  <si>
    <t>4. miesto</t>
  </si>
  <si>
    <t>5. miesto</t>
  </si>
  <si>
    <t>6. miesto</t>
  </si>
  <si>
    <t>7. miesto</t>
  </si>
  <si>
    <t>8. miesto</t>
  </si>
  <si>
    <t>9. miesto</t>
  </si>
  <si>
    <t>10. miesto</t>
  </si>
  <si>
    <t>11. miesto</t>
  </si>
  <si>
    <t>12. miesto</t>
  </si>
  <si>
    <t>HCP</t>
  </si>
  <si>
    <t>TRGIŇA Peter (SK08371)</t>
  </si>
  <si>
    <t>TOROUS Miroslav (SK05193)</t>
  </si>
  <si>
    <t>KOLLÁR Mojmír (SK05477)</t>
  </si>
  <si>
    <t>GROLMUS Norbert (SK06152)</t>
  </si>
  <si>
    <t>KRÁLIK Juraj (SK04213)</t>
  </si>
  <si>
    <t>KARÁSEK Juraj (SK07778)</t>
  </si>
  <si>
    <t>REHÁK Juraj (SK09837)</t>
  </si>
  <si>
    <t>KLUCHA Roman (SK15420)</t>
  </si>
  <si>
    <t>Magdolen Martin (SK23947)</t>
  </si>
  <si>
    <t>DAŇO Martin (SK17264)</t>
  </si>
  <si>
    <t>PRÁGER Pavol (SK07470)</t>
  </si>
  <si>
    <t>KOLLÁROVÁ Ivana (SK09300)</t>
  </si>
  <si>
    <t>GROS Peter (SK13928)</t>
  </si>
  <si>
    <t>KVIEČINSKÝ Peter (SK20308)</t>
  </si>
  <si>
    <t>FERKO Juraj (SK15851)</t>
  </si>
  <si>
    <t>KUNÍK Dušan (SK14752)</t>
  </si>
  <si>
    <t>MAŠEK Jaroslav (SK14884)</t>
  </si>
  <si>
    <t>PALACKA Gabriel (SK06112)</t>
  </si>
  <si>
    <t>KRNÁČ Slavomír (SK17669)</t>
  </si>
  <si>
    <t>ŠNEJDÁREK Peter (SK08323)</t>
  </si>
  <si>
    <t>KUNA Martin (SK04817)</t>
  </si>
  <si>
    <t>NÉMETH Vojtech (SK18679)</t>
  </si>
  <si>
    <t>DENNEROVÁ Barbora (SK11727)</t>
  </si>
  <si>
    <t>DENNER František (SK14057)</t>
  </si>
  <si>
    <t>ŠVEC Tibor (SK16616)</t>
  </si>
  <si>
    <t>Bodiš Martin (SK24424)</t>
  </si>
  <si>
    <t>KORBAČKOVÁ Tatiana (SK19653)</t>
  </si>
  <si>
    <t>TKÁČ Peter (SK08055)</t>
  </si>
  <si>
    <t>VRTÍK Luděk (SK17751)</t>
  </si>
  <si>
    <t>HORÁČIKOVÁ Zuzana (SK21212)</t>
  </si>
  <si>
    <t>FURIN Günther (SK20297)</t>
  </si>
  <si>
    <t>MELIŠEK Martin (SK09547)</t>
  </si>
  <si>
    <t>NOSÁĽ Peter (SK04251)</t>
  </si>
  <si>
    <t>ŠTERBÁK Peter (SK13306)</t>
  </si>
  <si>
    <t>63-66</t>
  </si>
  <si>
    <t>86-88</t>
  </si>
  <si>
    <t>BUŠTÍK Branislav (SK08308)</t>
  </si>
  <si>
    <t>358-367</t>
  </si>
  <si>
    <t>24.4. Sedin</t>
  </si>
  <si>
    <t>7.5. Kaskáda Brno</t>
  </si>
  <si>
    <t>21.5. Lengenfeld</t>
  </si>
  <si>
    <t>3.6. Diamond</t>
  </si>
  <si>
    <t>10.7. Adamstal</t>
  </si>
  <si>
    <t>22.7.Penati heritage</t>
  </si>
  <si>
    <t>24.6. Borša</t>
  </si>
  <si>
    <t>4.8. Tále</t>
  </si>
  <si>
    <t>20.8. Fohrenwald</t>
  </si>
  <si>
    <t>27.8. Adamstal</t>
  </si>
  <si>
    <t>3.9. Donnerskirchen</t>
  </si>
  <si>
    <t xml:space="preserve">16.9. Penati Legend </t>
  </si>
  <si>
    <t xml:space="preserve">MERTUS Pavol (SK10619)	</t>
  </si>
  <si>
    <t>MIŠURA Andrej (SK14336)</t>
  </si>
  <si>
    <t>ŠTRPKA Marek (SK06681)</t>
  </si>
  <si>
    <t>ŠKRABÁKOVÁ Monika (SK16469)</t>
  </si>
  <si>
    <t>RURIK Rudolf (SK09797)</t>
  </si>
  <si>
    <t>STAJANČA Richard (SK23156)</t>
  </si>
  <si>
    <t>HUŠŤAVA Roman (SK22787)</t>
  </si>
  <si>
    <t>SMEKAL Michal (SK19268)</t>
  </si>
  <si>
    <t>ŠIMONČIČ Ľubomír (SK07253)</t>
  </si>
  <si>
    <t>REMENÁR Ondrej (SK22319)</t>
  </si>
  <si>
    <t>JURECKÝ Peter (SK22025)</t>
  </si>
  <si>
    <t>Fides Marek (SK26836)</t>
  </si>
  <si>
    <t>54.0</t>
  </si>
  <si>
    <t>MARKO Peter (SK15908)</t>
  </si>
  <si>
    <t>Spolu1</t>
  </si>
  <si>
    <t>9.10 Schonfeld</t>
  </si>
  <si>
    <t>MENO</t>
  </si>
  <si>
    <t>ŠIMONIČ Ivan (SK14435)</t>
  </si>
  <si>
    <t>BALÁŽIK Marian (SK05993)</t>
  </si>
  <si>
    <t>VANDERKA Martin (SK07153)</t>
  </si>
  <si>
    <t>GALLA Kristián (SK14219)</t>
  </si>
  <si>
    <t>KRÁLIK Marián (SK04359)</t>
  </si>
  <si>
    <t xml:space="preserve">ŠKRIPKO Róbert (SK12284)	</t>
  </si>
  <si>
    <t>JEZERČÁK Tomáš (SK12865)</t>
  </si>
  <si>
    <t>VICENEC Patrik (SK18364)</t>
  </si>
  <si>
    <t>MLYNKA Tibor (SK18738)</t>
  </si>
  <si>
    <t>MAKARA Andrej (SK15726)</t>
  </si>
  <si>
    <t>KOSTELNÝ Ivan (SK03995)</t>
  </si>
  <si>
    <t>NEMEC Patrick (SK15372)</t>
  </si>
  <si>
    <t>URBANOVSKÝ Peter (SK08973)</t>
  </si>
  <si>
    <t>FAŠIANG Marek (SK23065)</t>
  </si>
  <si>
    <t>KOVÁČOVÁ Katarína (SK12981)</t>
  </si>
  <si>
    <t>Stolárová Ľubomíra (SK24095)</t>
  </si>
  <si>
    <t>BATÍK Ladislav (SK02067)</t>
  </si>
  <si>
    <t>ČUPKA Martin (SK13305)</t>
  </si>
  <si>
    <t>GIECI Filip (SK18690)</t>
  </si>
  <si>
    <t xml:space="preserve">VANDERKA Martin (SK07153)	</t>
  </si>
  <si>
    <t>ŠKRIPKO Róbert (SK12284)</t>
  </si>
  <si>
    <t xml:space="preserve">VICENEC Patrik (SK18364)	</t>
  </si>
  <si>
    <t>HOLČÍK Ľubomír (SK02412)</t>
  </si>
  <si>
    <t>JANÁČEK Martin (SK04861)</t>
  </si>
  <si>
    <t>FAITH Rastislav (SK10271)</t>
  </si>
  <si>
    <t>Graf Ronald (AT4300031576)</t>
  </si>
  <si>
    <t>SIHELSKÝ Ivan (SK10487)</t>
  </si>
  <si>
    <t>DOBIAŠ Marek (SK05190)</t>
  </si>
  <si>
    <t>KUVIK Jakub (SK14968)</t>
  </si>
  <si>
    <t>BIČAN Igor (SK19696)</t>
  </si>
  <si>
    <t>VIŠENKA Filip (SK15899)</t>
  </si>
  <si>
    <t>Dzurinda Mikuláš (SK26625)</t>
  </si>
  <si>
    <t>ŠESTÁK Matúš (SK23332)</t>
  </si>
  <si>
    <t>KUNA Daniel (SK06698)</t>
  </si>
  <si>
    <t>SZABO Peter (SK22240)</t>
  </si>
  <si>
    <t>KOLLÁR Daniel (SK06756)</t>
  </si>
  <si>
    <t>MÉSZÁROS Jozef (SK16533)</t>
  </si>
  <si>
    <t>Košara Martin (SK25479)</t>
  </si>
  <si>
    <t>KOSMÁL Juraj (SK21056)</t>
  </si>
  <si>
    <t xml:space="preserve">KUNA Daniel (SK06698)	</t>
  </si>
  <si>
    <t>MOKRÝ Matúš (SK08770)</t>
  </si>
  <si>
    <t>RAJKOVIČ Adam (SK23662)</t>
  </si>
  <si>
    <t>MOKOŠ Mário (SK10730)</t>
  </si>
  <si>
    <t>KARKUŠ Miloš (SK05411)</t>
  </si>
  <si>
    <t>BRODŇAN Peter (SK22087)</t>
  </si>
  <si>
    <t>PÁLENÍK Miloš (SK20251)</t>
  </si>
  <si>
    <t>VOZÁR Jozef (SK15968)</t>
  </si>
  <si>
    <t>29.9. Tále</t>
  </si>
  <si>
    <t>KURILLA Norbert (SK15267)</t>
  </si>
  <si>
    <t>ĎURIANČIK Martin (SK02841)</t>
  </si>
  <si>
    <t>Franko Viliam (SK23914)</t>
  </si>
  <si>
    <t>GODÁL Robert (SK13913)</t>
  </si>
  <si>
    <t>MARTINKA Matúš (SK07536)</t>
  </si>
  <si>
    <t>KOVÁČ Milan (SK04815)</t>
  </si>
  <si>
    <t>MIGRA Marián (SK20071)</t>
  </si>
  <si>
    <t>PAULINY Dušan (SK09956)</t>
  </si>
  <si>
    <t>HRUBJÁK Lukáš (SK23198)</t>
  </si>
  <si>
    <t>MIFKOVIČ Marian (SK15052)</t>
  </si>
  <si>
    <t>JAŠKO Tomáš (SK11730)</t>
  </si>
  <si>
    <t>KOVÁČ Ľuboš (SK14807)</t>
  </si>
  <si>
    <t>ŠALITROŠ Vladimír (SK17917)</t>
  </si>
  <si>
    <t>SLOBODNÍK Jakub (SK13568)</t>
  </si>
  <si>
    <t>KLIMEK Jaroslav (SK06067)</t>
  </si>
  <si>
    <t>PIPTA Karol (SK13043)</t>
  </si>
  <si>
    <t>JAŠKO Ján (SK18811)</t>
  </si>
  <si>
    <t>GAŠPAROVIČ Juraj (SK08559)</t>
  </si>
  <si>
    <t>ŠKVARENINA Tomáš (SK07437)</t>
  </si>
  <si>
    <t>VARGOVÁ Zlatica (SK20683)</t>
  </si>
  <si>
    <t>MILLY Mária (SK07925)</t>
  </si>
  <si>
    <t>HLÁVKA Pavol (SK08065)</t>
  </si>
  <si>
    <t>RATKOVIČ Radovan (SK18228)</t>
  </si>
  <si>
    <t>ŠTURC Pavol (SK11811)</t>
  </si>
  <si>
    <t>DAUBNER Martin (SK05906)</t>
  </si>
  <si>
    <t>KELEMEN Tomás (SK19705)</t>
  </si>
  <si>
    <t>KANÍK Ľudovít (SK06805)</t>
  </si>
  <si>
    <t>SPŮRA Ján (SK04291)</t>
  </si>
  <si>
    <t>ŠAŠKOVIČ Jozef (SK04586)</t>
  </si>
  <si>
    <t>HOREHÁJ Branislav (SK11924)</t>
  </si>
  <si>
    <t>BUŠTÍKOVÁ Andrea (SK12399)</t>
  </si>
  <si>
    <t>VIDO Ján (SK04667)</t>
  </si>
  <si>
    <t>JUDINY Filip (SK18239)</t>
  </si>
  <si>
    <t>KOVÁČ Tibor (SK22791)</t>
  </si>
  <si>
    <t>Farkas Csaba (SK23199)</t>
  </si>
  <si>
    <t>NEMERGUT Lukáš (SK23696)</t>
  </si>
  <si>
    <t>ŽÁK Stanislav (SK16120)</t>
  </si>
  <si>
    <t>DANKO Róbert (SK13248)</t>
  </si>
  <si>
    <t>ROHOŇ Marek (SK12182)</t>
  </si>
  <si>
    <t>ČEPČEK František (SK03608)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</si>
</sst>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2"/>
      <color theme="1"/>
      <name val="Calibri"/>
      <family val="2"/>
      <scheme val="minor"/>
    </font>
    <font>
      <sz val="16"/>
      <color rgb="FF000000"/>
      <name val="Arial Narrow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 (Text)"/>
      <charset val="238"/>
    </font>
  </fonts>
  <fills count="4">
    <fill>
      <patternFill patternType="none"/>
    </fill>
    <fill>
      <patternFill patternType="gray125"/>
    </fill>
    <fill>
      <patternFill patternType="solid">
        <fgColor rgb="FF70AD47"/>
        <bgColor rgb="FF70AD47"/>
      </patternFill>
    </fill>
    <fill>
      <patternFill patternType="solid">
        <fgColor rgb="FFE2EFDA"/>
        <bgColor rgb="FFE2EFDA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A9D08E"/>
      </bottom>
      <diagonal/>
    </border>
    <border>
      <left style="thin">
        <color indexed="64"/>
      </left>
      <right/>
      <top style="thin">
        <color indexed="64"/>
      </top>
      <bottom style="thin">
        <color rgb="FFA9D08E"/>
      </bottom>
      <diagonal/>
    </border>
    <border>
      <left style="thin">
        <color indexed="64"/>
      </left>
      <right style="thin">
        <color indexed="64"/>
      </right>
      <top/>
      <bottom style="thin">
        <color rgb="FFA9D08E"/>
      </bottom>
      <diagonal/>
    </border>
    <border>
      <left/>
      <right/>
      <top style="thin">
        <color rgb="FFA9D08E"/>
      </top>
      <bottom style="thin">
        <color rgb="FFA9D08E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64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/>
    <xf numFmtId="49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1" fillId="0" borderId="0" xfId="0" applyFont="1"/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49" fontId="0" fillId="0" borderId="7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0" fillId="0" borderId="5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2" borderId="5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left"/>
    </xf>
    <xf numFmtId="0" fontId="5" fillId="2" borderId="5" xfId="0" applyFont="1" applyFill="1" applyBorder="1"/>
    <xf numFmtId="0" fontId="5" fillId="2" borderId="6" xfId="0" applyFont="1" applyFill="1" applyBorder="1" applyAlignment="1">
      <alignment horizontal="left"/>
    </xf>
    <xf numFmtId="0" fontId="6" fillId="3" borderId="5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/>
    </xf>
    <xf numFmtId="0" fontId="6" fillId="3" borderId="11" xfId="0" applyFont="1" applyFill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3" fillId="0" borderId="5" xfId="1" applyFont="1" applyBorder="1" applyAlignment="1">
      <alignment horizontal="center"/>
    </xf>
    <xf numFmtId="0" fontId="7" fillId="0" borderId="5" xfId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0" fillId="0" borderId="13" xfId="0" applyBorder="1" applyAlignment="1">
      <alignment horizontal="center"/>
    </xf>
    <xf numFmtId="164" fontId="0" fillId="0" borderId="5" xfId="0" applyNumberFormat="1" applyBorder="1" applyAlignment="1">
      <alignment horizontal="center" vertical="center"/>
    </xf>
    <xf numFmtId="164" fontId="6" fillId="3" borderId="7" xfId="0" applyNumberFormat="1" applyFont="1" applyFill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0" fillId="0" borderId="5" xfId="1" applyFont="1" applyBorder="1" applyAlignment="1">
      <alignment horizontal="center"/>
    </xf>
    <xf numFmtId="0" fontId="7" fillId="0" borderId="0" xfId="1" applyFont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1"/>
    <xf numFmtId="0" fontId="3" fillId="3" borderId="5" xfId="1" applyFont="1" applyFill="1" applyBorder="1" applyAlignment="1">
      <alignment horizontal="center"/>
    </xf>
    <xf numFmtId="0" fontId="0" fillId="0" borderId="8" xfId="0" applyFont="1" applyFill="1" applyBorder="1" applyAlignment="1">
      <alignment horizontal="center" vertical="center"/>
    </xf>
    <xf numFmtId="0" fontId="0" fillId="0" borderId="9" xfId="0" applyNumberFormat="1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49" fontId="0" fillId="0" borderId="7" xfId="0" applyNumberFormat="1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 vertical="center"/>
    </xf>
    <xf numFmtId="0" fontId="0" fillId="0" borderId="8" xfId="0" applyNumberFormat="1" applyFont="1" applyFill="1" applyBorder="1" applyAlignment="1">
      <alignment horizontal="center"/>
    </xf>
    <xf numFmtId="164" fontId="6" fillId="3" borderId="11" xfId="0" applyNumberFormat="1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3" fillId="3" borderId="14" xfId="1" applyFont="1" applyFill="1" applyBorder="1" applyAlignment="1">
      <alignment horizontal="center"/>
    </xf>
  </cellXfs>
  <cellStyles count="2">
    <cellStyle name="Hypertextové prepojenie" xfId="1" builtinId="8"/>
    <cellStyle name="Normálna" xfId="0" builtinId="0"/>
  </cellStyles>
  <dxfs count="92"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4B49C9-57E8-5342-ACE0-05B7AEE823C2}" name="Table1" displayName="Table1" ref="A1:R75" totalsRowShown="0" headerRowDxfId="91" dataDxfId="89" headerRowBorderDxfId="90" tableBorderDxfId="88" totalsRowBorderDxfId="87">
  <autoFilter ref="A1:R75" xr:uid="{7F4B49C9-57E8-5342-ACE0-05B7AEE823C2}"/>
  <sortState xmlns:xlrd2="http://schemas.microsoft.com/office/spreadsheetml/2017/richdata2" ref="A2:R75">
    <sortCondition descending="1" ref="B1:B75"/>
  </sortState>
  <tableColumns count="18">
    <tableColumn id="1" xr3:uid="{3F509337-7FE3-D74A-B114-FF697C98AC0C}" name="Poradie" dataDxfId="86"/>
    <tableColumn id="2" xr3:uid="{95A96D8C-29D7-1F4E-A1AA-DC4F0C6AC5E4}" name="Meno" dataDxfId="85"/>
    <tableColumn id="3" xr3:uid="{87F95FF4-D407-984A-BF06-BDF9120F44AD}" name="HCP" dataDxfId="84"/>
    <tableColumn id="4" xr3:uid="{67A7500E-A5CD-4D4D-AB7D-029C1026158A}" name="24.4. Sedin" dataDxfId="83"/>
    <tableColumn id="5" xr3:uid="{BC3AD83F-EC1E-B841-A0A6-BA53BA4876EA}" name="7.5. Kaskáda Brno" dataDxfId="82"/>
    <tableColumn id="6" xr3:uid="{7766D7AF-5EDC-634D-AD9E-1870FC42404F}" name="21.5. Lengenfeld" dataDxfId="81"/>
    <tableColumn id="7" xr3:uid="{45E19CF9-3CAC-B741-BA64-A25D08836A30}" name="3.6. Diamond" dataDxfId="80"/>
    <tableColumn id="8" xr3:uid="{5C45A242-3EF0-614C-BD47-CEF77AF40BC2}" name="24.6. Borša" dataDxfId="79"/>
    <tableColumn id="9" xr3:uid="{3D4D5802-917F-4241-AD1F-7BCCAD0F32B8}" name="10.7. Adamstal" dataDxfId="78"/>
    <tableColumn id="10" xr3:uid="{B957519E-E7B2-DA4B-99D4-75C707200D52}" name="22.7.Penati heritage" dataDxfId="77"/>
    <tableColumn id="11" xr3:uid="{B6B9587A-8074-B648-AA8B-F9E32701893C}" name="4.8. Tále" dataDxfId="76"/>
    <tableColumn id="12" xr3:uid="{1F2810D9-C742-A547-BF75-319CF841FE13}" name="20.8. Fohrenwald" dataDxfId="75"/>
    <tableColumn id="13" xr3:uid="{33C2081D-11E5-D34F-9258-E5352F54096B}" name="27.8. Adamstal" dataDxfId="74"/>
    <tableColumn id="16" xr3:uid="{693800AD-6EDD-AB4D-93F9-D3B9107134B0}" name="3.9. Donnerskirchen" dataDxfId="73"/>
    <tableColumn id="14" xr3:uid="{C6897BFE-06A0-184D-84D3-1A5518947122}" name="16.9. Penati Legend " dataDxfId="72"/>
    <tableColumn id="17" xr3:uid="{5FF3B19F-F081-8840-B341-5FF1DAA0B2AF}" name="29.9. Tále" dataDxfId="71"/>
    <tableColumn id="15" xr3:uid="{4F12995A-A6AC-0349-ADB8-7427F87D3BA4}" name="9.10 Schonfeld" dataDxfId="70"/>
    <tableColumn id="18" xr3:uid="{CDA826BF-E459-9E4E-8317-BCC97B1D44E9}" name="Spolu" dataDxfId="69">
      <calculatedColumnFormula>SUM(Table1[[#This Row],[24.4. Sedin]:[29.9. Tále]])</calculatedColumnFormula>
    </tableColumn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B3F3E2F-ED43-2C49-B4D0-0C45DC746853}" name="Table13" displayName="Table13" ref="A1:R144" totalsRowShown="0" headerRowDxfId="22" dataDxfId="21" headerRowBorderDxfId="19" tableBorderDxfId="20" totalsRowBorderDxfId="18">
  <autoFilter ref="A1:R144" xr:uid="{0B3F3E2F-ED43-2C49-B4D0-0C45DC746853}"/>
  <sortState xmlns:xlrd2="http://schemas.microsoft.com/office/spreadsheetml/2017/richdata2" ref="A2:R144">
    <sortCondition ref="A1:A144"/>
  </sortState>
  <tableColumns count="18">
    <tableColumn id="1" xr3:uid="{710CCF9C-E2DB-334D-8B1B-C76A9614A16E}" name="Poradie" dataDxfId="17"/>
    <tableColumn id="2" xr3:uid="{3B394671-1969-924D-9AB7-1BA72C7475AC}" name="Meno" dataDxfId="16"/>
    <tableColumn id="3" xr3:uid="{57437CE9-6E00-6C45-8D7B-FD36C035AF52}" name="HCP" dataDxfId="15"/>
    <tableColumn id="4" xr3:uid="{2D22C2DE-05BC-7A44-8146-A525841DBFB7}" name="24.4. Sedin" dataDxfId="14"/>
    <tableColumn id="5" xr3:uid="{38E74EB1-7ACC-BC4D-8766-3046A2C3C94D}" name="7.5. Kaskáda Brno" dataDxfId="13"/>
    <tableColumn id="6" xr3:uid="{329041FF-2C97-C64F-9B64-0889ACFA9A79}" name="21.5. Lengenfeld" dataDxfId="12"/>
    <tableColumn id="7" xr3:uid="{6B7F01D2-6F0F-234B-A2C0-18C887B75162}" name="3.6. Diamond" dataDxfId="11"/>
    <tableColumn id="8" xr3:uid="{F0ABBD88-9A01-F24F-B848-34D501CA631F}" name="24.6. Borša" dataDxfId="10"/>
    <tableColumn id="9" xr3:uid="{89246DD8-0531-BA42-AE03-85FF5FDC5837}" name="10.7. Adamstal" dataDxfId="9"/>
    <tableColumn id="10" xr3:uid="{0562D331-460E-6941-BD2A-046DF29408C3}" name="22.7.Penati heritage" dataDxfId="8"/>
    <tableColumn id="11" xr3:uid="{3F6D2665-B472-9E4F-BC54-804C84EC255A}" name="4.8. Tále" dataDxfId="7"/>
    <tableColumn id="12" xr3:uid="{D7F71249-DE67-1A45-8EF1-6AAC496B2B3B}" name="20.8. Fohrenwald" dataDxfId="6"/>
    <tableColumn id="13" xr3:uid="{14EB5FE9-01C1-6748-A1F9-835D5B42D529}" name="27.8. Adamstal" dataDxfId="5"/>
    <tableColumn id="16" xr3:uid="{51F14D41-ABDA-2D44-BF7B-4E77F918354F}" name="3.9. Donnerskirchen" dataDxfId="4"/>
    <tableColumn id="14" xr3:uid="{2DF79D50-7A05-8A4E-9448-F33BA6A778BC}" name="16.9. Penati Legend " dataDxfId="3"/>
    <tableColumn id="17" xr3:uid="{DF622721-EEEB-A047-9310-608733A6BFE5}" name="29.9. Tále" dataDxfId="2"/>
    <tableColumn id="15" xr3:uid="{81BE69AE-225F-584E-9114-96A17B9EFE34}" name="9.10 Schonfeld" dataDxfId="1">
      <calculatedColumnFormula>SUM(Table13[[#This Row],[24.4. Sedin]:[29.9. Tále]])</calculatedColumnFormula>
    </tableColumn>
    <tableColumn id="18" xr3:uid="{50CAA27D-5097-BC4E-97AF-67704D02F3CD}" name="Spolu" dataDxfId="0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E9146AC-2810-0844-A05B-5B4A2C3A0655}" name="Table14" displayName="Table14" ref="A1:R121" totalsRowShown="0" headerRowDxfId="68" dataDxfId="66" headerRowBorderDxfId="67" tableBorderDxfId="65" totalsRowBorderDxfId="64">
  <autoFilter ref="A1:R121" xr:uid="{2E9146AC-2810-0844-A05B-5B4A2C3A0655}"/>
  <sortState xmlns:xlrd2="http://schemas.microsoft.com/office/spreadsheetml/2017/richdata2" ref="A2:R120">
    <sortCondition descending="1" ref="R1:R120"/>
  </sortState>
  <tableColumns count="18">
    <tableColumn id="1" xr3:uid="{138C6960-7A30-2F41-9945-38325AAEAF32}" name="Poradie" dataDxfId="63">
      <calculatedColumnFormula>ROW(A2)-1</calculatedColumnFormula>
    </tableColumn>
    <tableColumn id="2" xr3:uid="{EB322C23-E16A-F041-92EC-166B6108153A}" name="Meno" dataDxfId="62"/>
    <tableColumn id="3" xr3:uid="{3B01E2D2-5A52-884F-8F73-EFAC0461DA12}" name="HCP" dataDxfId="61"/>
    <tableColumn id="4" xr3:uid="{FF50A768-2B87-604A-BDE6-EFAF4A380119}" name="24.4. Sedin" dataDxfId="60"/>
    <tableColumn id="5" xr3:uid="{DD450D7B-06A8-3446-A365-2D34197DCA44}" name="7.5. Kaskáda Brno" dataDxfId="59"/>
    <tableColumn id="6" xr3:uid="{AA7D75BE-B57C-F94A-B8EC-C6B09E4ADC19}" name="21.5. Lengenfeld" dataDxfId="58"/>
    <tableColumn id="7" xr3:uid="{0D93DD6F-7A67-6245-9C5C-574609C9A17F}" name="3.6. Diamond" dataDxfId="57"/>
    <tableColumn id="8" xr3:uid="{65E72150-A0E4-5E4F-84BC-A302D489E414}" name="24.6. Borša" dataDxfId="56"/>
    <tableColumn id="9" xr3:uid="{B722F5D7-8EDB-1C42-B407-DBBA48868EE6}" name="10.7. Adamstal" dataDxfId="55"/>
    <tableColumn id="10" xr3:uid="{3F5A8515-A81E-0848-AC52-984DF4AA7FEB}" name="22.7.Penati heritage" dataDxfId="54"/>
    <tableColumn id="11" xr3:uid="{EDBD7D48-8418-C542-9298-024CE152CA88}" name="4.8. Tále" dataDxfId="53"/>
    <tableColumn id="12" xr3:uid="{4C9350B8-F3B7-544B-842A-0218F7B9B7CD}" name="20.8. Fohrenwald" dataDxfId="52"/>
    <tableColumn id="13" xr3:uid="{AC53F715-CEF9-B94E-BE17-696E7B5D3A85}" name="27.8. Adamstal" dataDxfId="51"/>
    <tableColumn id="16" xr3:uid="{983C558A-A499-204C-96AC-D10A6E8A04CB}" name="3.9. Donnerskirchen" dataDxfId="50"/>
    <tableColumn id="14" xr3:uid="{E885CECA-19B7-0D44-AA55-0F5436E393E5}" name="16.9. Penati Legend " dataDxfId="49"/>
    <tableColumn id="17" xr3:uid="{AF8E3D1D-9894-0941-820E-A0AFC0482DBD}" name="29.9. Tále" dataDxfId="48"/>
    <tableColumn id="15" xr3:uid="{2F9A9B57-8E90-C344-B18F-008BC12F9A3C}" name="9.10 Schonfeld" dataDxfId="47"/>
    <tableColumn id="18" xr3:uid="{C92AE9BF-DAE1-2C41-8D6F-FB90D1A6AD36}" name="Spolu1" dataDxfId="46">
      <calculatedColumnFormula>SUM(Table14[[#This Row],[24.4. Sedin]:[29.9. Tále]])</calculatedColumnFormula>
    </tableColumn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298C39E-9BA0-4E4D-84A3-F51819C74D66}" name="Table15" displayName="Table15" ref="A1:R370" totalsRowShown="0" headerRowDxfId="45" dataDxfId="43" headerRowBorderDxfId="44" tableBorderDxfId="42" totalsRowBorderDxfId="41">
  <autoFilter ref="A1:R370" xr:uid="{3298C39E-9BA0-4E4D-84A3-F51819C74D66}"/>
  <sortState xmlns:xlrd2="http://schemas.microsoft.com/office/spreadsheetml/2017/richdata2" ref="A2:R370">
    <sortCondition descending="1" ref="R1:R370"/>
  </sortState>
  <tableColumns count="18">
    <tableColumn id="1" xr3:uid="{FF65A80F-3ED0-E44C-9E39-B5A1B290C11C}" name="Poradie" dataDxfId="40"/>
    <tableColumn id="2" xr3:uid="{36A5090A-A85A-654C-AC54-34EC7C3129DE}" name="MENO" dataDxfId="39"/>
    <tableColumn id="3" xr3:uid="{5F7205FF-ECF4-0D4C-B216-1344E0E2D4D3}" name="HCP" dataDxfId="38"/>
    <tableColumn id="4" xr3:uid="{B1C2B389-EDEE-A44B-9C51-F1AB1A10BAD7}" name="24.4. Sedin" dataDxfId="37"/>
    <tableColumn id="5" xr3:uid="{979FBBFD-FF77-3449-9387-3000CAE7D3FF}" name="7.5. Kaskáda Brno" dataDxfId="36"/>
    <tableColumn id="6" xr3:uid="{971C01E5-6704-AA4D-8EB6-C991D28F0566}" name="21.5. Lengenfeld" dataDxfId="35"/>
    <tableColumn id="7" xr3:uid="{5A1D7AA8-513B-214C-B9C0-945A5EA44B7C}" name="3.6. Diamond" dataDxfId="34"/>
    <tableColumn id="8" xr3:uid="{BE15A5BD-F375-0742-9088-FCB667E6590F}" name="24.6. Borša" dataDxfId="33"/>
    <tableColumn id="9" xr3:uid="{868BD88A-67A5-AC43-BDAD-CDB0C00E5C86}" name="10.7. Adamstal" dataDxfId="32"/>
    <tableColumn id="10" xr3:uid="{A16A1B3A-C8B7-6D46-915C-2F9D7F40B5D1}" name="22.7.Penati heritage" dataDxfId="31"/>
    <tableColumn id="11" xr3:uid="{D288C31B-D42C-5245-9BF1-8487C587248D}" name="4.8. Tále" dataDxfId="30"/>
    <tableColumn id="12" xr3:uid="{DFDBBBAD-968C-3949-9786-10E642262528}" name="20.8. Fohrenwald" dataDxfId="29"/>
    <tableColumn id="13" xr3:uid="{B3EB51F3-8A71-0B40-AFE6-6203CE6C976B}" name="27.8. Adamstal" dataDxfId="28"/>
    <tableColumn id="14" xr3:uid="{1D5D907E-EF3D-0944-9250-F64B60F523BD}" name="3.9. Donnerskirchen" dataDxfId="27"/>
    <tableColumn id="17" xr3:uid="{72AE8351-26E2-1F42-BC07-0161FC196DE7}" name="16.9. Penati Legend " dataDxfId="26"/>
    <tableColumn id="16" xr3:uid="{71C92554-C396-CB4C-B6F8-B0D7ED0ED97D}" name="29.9. Tále" dataDxfId="25"/>
    <tableColumn id="18" xr3:uid="{13CEAECD-C592-FF4A-9780-461C6398BD74}" name="9.10 Schonfeld" dataDxfId="24"/>
    <tableColumn id="15" xr3:uid="{84EF8678-3C49-4840-A423-6A186CFC45AB}" name="Spolu" dataDxfId="23">
      <calculatedColumnFormula>SUM(D2:Q2)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s.skga.sk/players/53662414" TargetMode="External"/><Relationship Id="rId13" Type="http://schemas.openxmlformats.org/officeDocument/2006/relationships/hyperlink" Target="https://ts.skga.sk/players/34888295" TargetMode="External"/><Relationship Id="rId18" Type="http://schemas.openxmlformats.org/officeDocument/2006/relationships/hyperlink" Target="https://ts.skga.sk/players/72472191" TargetMode="External"/><Relationship Id="rId3" Type="http://schemas.openxmlformats.org/officeDocument/2006/relationships/hyperlink" Target="https://ts.skga.sk/players/18993778" TargetMode="External"/><Relationship Id="rId21" Type="http://schemas.openxmlformats.org/officeDocument/2006/relationships/hyperlink" Target="https://ts.skga.sk/players/39939914" TargetMode="External"/><Relationship Id="rId7" Type="http://schemas.openxmlformats.org/officeDocument/2006/relationships/hyperlink" Target="https://ts.skga.sk/players/86101174" TargetMode="External"/><Relationship Id="rId12" Type="http://schemas.openxmlformats.org/officeDocument/2006/relationships/hyperlink" Target="https://ts.skga.sk/players/85677135" TargetMode="External"/><Relationship Id="rId17" Type="http://schemas.openxmlformats.org/officeDocument/2006/relationships/hyperlink" Target="https://ts.skga.sk/players/69649381" TargetMode="External"/><Relationship Id="rId2" Type="http://schemas.openxmlformats.org/officeDocument/2006/relationships/hyperlink" Target="https://ts.skga.sk/players/67404163" TargetMode="External"/><Relationship Id="rId16" Type="http://schemas.openxmlformats.org/officeDocument/2006/relationships/hyperlink" Target="https://ts.skga.sk/players/99534062" TargetMode="External"/><Relationship Id="rId20" Type="http://schemas.openxmlformats.org/officeDocument/2006/relationships/hyperlink" Target="https://ts.skga.sk/players/37689218" TargetMode="External"/><Relationship Id="rId1" Type="http://schemas.openxmlformats.org/officeDocument/2006/relationships/hyperlink" Target="https://ts.skga.sk/players/41281168" TargetMode="External"/><Relationship Id="rId6" Type="http://schemas.openxmlformats.org/officeDocument/2006/relationships/hyperlink" Target="https://ts.skga.sk/players/92138747" TargetMode="External"/><Relationship Id="rId11" Type="http://schemas.openxmlformats.org/officeDocument/2006/relationships/hyperlink" Target="https://ts.skga.sk/players/45808604" TargetMode="External"/><Relationship Id="rId5" Type="http://schemas.openxmlformats.org/officeDocument/2006/relationships/hyperlink" Target="https://ts.skga.sk/players/21863846" TargetMode="External"/><Relationship Id="rId15" Type="http://schemas.openxmlformats.org/officeDocument/2006/relationships/hyperlink" Target="https://ts.skga.sk/players/23462594" TargetMode="External"/><Relationship Id="rId10" Type="http://schemas.openxmlformats.org/officeDocument/2006/relationships/hyperlink" Target="https://ts.skga.sk/players/90729475" TargetMode="External"/><Relationship Id="rId19" Type="http://schemas.openxmlformats.org/officeDocument/2006/relationships/hyperlink" Target="https://ts.skga.sk/players/78063858" TargetMode="External"/><Relationship Id="rId4" Type="http://schemas.openxmlformats.org/officeDocument/2006/relationships/hyperlink" Target="https://ts.skga.sk/players/115839576" TargetMode="External"/><Relationship Id="rId9" Type="http://schemas.openxmlformats.org/officeDocument/2006/relationships/hyperlink" Target="https://ts.skga.sk/players/33577000" TargetMode="External"/><Relationship Id="rId14" Type="http://schemas.openxmlformats.org/officeDocument/2006/relationships/hyperlink" Target="https://ts.skga.sk/players/56003219" TargetMode="External"/><Relationship Id="rId22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ts.skga.sk/players/38883874" TargetMode="External"/><Relationship Id="rId18" Type="http://schemas.openxmlformats.org/officeDocument/2006/relationships/hyperlink" Target="https://ts.skga.sk/players/5917925" TargetMode="External"/><Relationship Id="rId26" Type="http://schemas.openxmlformats.org/officeDocument/2006/relationships/hyperlink" Target="https://ts.skga.sk/players/6384794" TargetMode="External"/><Relationship Id="rId39" Type="http://schemas.openxmlformats.org/officeDocument/2006/relationships/hyperlink" Target="https://ts.skga.sk/players/580120" TargetMode="External"/><Relationship Id="rId21" Type="http://schemas.openxmlformats.org/officeDocument/2006/relationships/hyperlink" Target="https://ts.skga.sk/players/40314352" TargetMode="External"/><Relationship Id="rId34" Type="http://schemas.openxmlformats.org/officeDocument/2006/relationships/hyperlink" Target="https://ts.skga.sk/players/126622206" TargetMode="External"/><Relationship Id="rId42" Type="http://schemas.openxmlformats.org/officeDocument/2006/relationships/hyperlink" Target="https://ts.skga.sk/players/99625558" TargetMode="External"/><Relationship Id="rId7" Type="http://schemas.openxmlformats.org/officeDocument/2006/relationships/hyperlink" Target="https://ts.skga.sk/players/15639576" TargetMode="External"/><Relationship Id="rId2" Type="http://schemas.openxmlformats.org/officeDocument/2006/relationships/hyperlink" Target="https://ts.skga.sk/players/95099214" TargetMode="External"/><Relationship Id="rId16" Type="http://schemas.openxmlformats.org/officeDocument/2006/relationships/hyperlink" Target="https://ts.skga.sk/players/44549565" TargetMode="External"/><Relationship Id="rId29" Type="http://schemas.openxmlformats.org/officeDocument/2006/relationships/hyperlink" Target="https://ts.skga.sk/players/26037327" TargetMode="External"/><Relationship Id="rId1" Type="http://schemas.openxmlformats.org/officeDocument/2006/relationships/hyperlink" Target="https://ts.skga.sk/players/87754268" TargetMode="External"/><Relationship Id="rId6" Type="http://schemas.openxmlformats.org/officeDocument/2006/relationships/hyperlink" Target="https://ts.skga.sk/players/18062136" TargetMode="External"/><Relationship Id="rId11" Type="http://schemas.openxmlformats.org/officeDocument/2006/relationships/hyperlink" Target="https://ts.skga.sk/players/58415421" TargetMode="External"/><Relationship Id="rId24" Type="http://schemas.openxmlformats.org/officeDocument/2006/relationships/hyperlink" Target="https://ts.skga.sk/players/26847145" TargetMode="External"/><Relationship Id="rId32" Type="http://schemas.openxmlformats.org/officeDocument/2006/relationships/hyperlink" Target="https://ts.skga.sk/players/11811261" TargetMode="External"/><Relationship Id="rId37" Type="http://schemas.openxmlformats.org/officeDocument/2006/relationships/hyperlink" Target="https://ts.skga.sk/players/116473658" TargetMode="External"/><Relationship Id="rId40" Type="http://schemas.openxmlformats.org/officeDocument/2006/relationships/hyperlink" Target="https://ts.skga.sk/players/89928018" TargetMode="External"/><Relationship Id="rId45" Type="http://schemas.openxmlformats.org/officeDocument/2006/relationships/hyperlink" Target="https://ts.skga.sk/players/73491673" TargetMode="External"/><Relationship Id="rId5" Type="http://schemas.openxmlformats.org/officeDocument/2006/relationships/hyperlink" Target="https://ts.skga.sk/players/12518366" TargetMode="External"/><Relationship Id="rId15" Type="http://schemas.openxmlformats.org/officeDocument/2006/relationships/hyperlink" Target="https://ts.skga.sk/players/1000006578" TargetMode="External"/><Relationship Id="rId23" Type="http://schemas.openxmlformats.org/officeDocument/2006/relationships/hyperlink" Target="https://ts.skga.sk/players/11749211" TargetMode="External"/><Relationship Id="rId28" Type="http://schemas.openxmlformats.org/officeDocument/2006/relationships/hyperlink" Target="https://ts.skga.sk/players/46360523" TargetMode="External"/><Relationship Id="rId36" Type="http://schemas.openxmlformats.org/officeDocument/2006/relationships/hyperlink" Target="https://ts.skga.sk/players/75002827" TargetMode="External"/><Relationship Id="rId10" Type="http://schemas.openxmlformats.org/officeDocument/2006/relationships/hyperlink" Target="https://ts.skga.sk/players/87902028" TargetMode="External"/><Relationship Id="rId19" Type="http://schemas.openxmlformats.org/officeDocument/2006/relationships/hyperlink" Target="https://ts.skga.sk/players/4439283" TargetMode="External"/><Relationship Id="rId31" Type="http://schemas.openxmlformats.org/officeDocument/2006/relationships/hyperlink" Target="https://ts.skga.sk/players/44080421" TargetMode="External"/><Relationship Id="rId44" Type="http://schemas.openxmlformats.org/officeDocument/2006/relationships/hyperlink" Target="https://ts.skga.sk/players/21685295" TargetMode="External"/><Relationship Id="rId4" Type="http://schemas.openxmlformats.org/officeDocument/2006/relationships/hyperlink" Target="https://ts.skga.sk/players/16712146" TargetMode="External"/><Relationship Id="rId9" Type="http://schemas.openxmlformats.org/officeDocument/2006/relationships/hyperlink" Target="https://ts.skga.sk/players/32940020" TargetMode="External"/><Relationship Id="rId14" Type="http://schemas.openxmlformats.org/officeDocument/2006/relationships/hyperlink" Target="https://ts.skga.sk/players/69990244" TargetMode="External"/><Relationship Id="rId22" Type="http://schemas.openxmlformats.org/officeDocument/2006/relationships/hyperlink" Target="https://ts.skga.sk/players/65620138" TargetMode="External"/><Relationship Id="rId27" Type="http://schemas.openxmlformats.org/officeDocument/2006/relationships/hyperlink" Target="https://ts.skga.sk/players/12367655" TargetMode="External"/><Relationship Id="rId30" Type="http://schemas.openxmlformats.org/officeDocument/2006/relationships/hyperlink" Target="https://ts.skga.sk/players/77437960" TargetMode="External"/><Relationship Id="rId35" Type="http://schemas.openxmlformats.org/officeDocument/2006/relationships/hyperlink" Target="https://ts.skga.sk/players/43520047" TargetMode="External"/><Relationship Id="rId43" Type="http://schemas.openxmlformats.org/officeDocument/2006/relationships/hyperlink" Target="https://ts.skga.sk/players/38555388" TargetMode="External"/><Relationship Id="rId8" Type="http://schemas.openxmlformats.org/officeDocument/2006/relationships/hyperlink" Target="https://ts.skga.sk/players/51443600" TargetMode="External"/><Relationship Id="rId3" Type="http://schemas.openxmlformats.org/officeDocument/2006/relationships/hyperlink" Target="https://ts.skga.sk/players/15561327" TargetMode="External"/><Relationship Id="rId12" Type="http://schemas.openxmlformats.org/officeDocument/2006/relationships/hyperlink" Target="https://ts.skga.sk/players/31015047" TargetMode="External"/><Relationship Id="rId17" Type="http://schemas.openxmlformats.org/officeDocument/2006/relationships/hyperlink" Target="https://ts.skga.sk/players/6937862" TargetMode="External"/><Relationship Id="rId25" Type="http://schemas.openxmlformats.org/officeDocument/2006/relationships/hyperlink" Target="https://ts.skga.sk/players/45181925" TargetMode="External"/><Relationship Id="rId33" Type="http://schemas.openxmlformats.org/officeDocument/2006/relationships/hyperlink" Target="https://ts.skga.sk/players/37850943" TargetMode="External"/><Relationship Id="rId38" Type="http://schemas.openxmlformats.org/officeDocument/2006/relationships/hyperlink" Target="https://ts.skga.sk/players/11991620" TargetMode="External"/><Relationship Id="rId46" Type="http://schemas.openxmlformats.org/officeDocument/2006/relationships/table" Target="../tables/table2.xml"/><Relationship Id="rId20" Type="http://schemas.openxmlformats.org/officeDocument/2006/relationships/hyperlink" Target="https://ts.skga.sk/players/90427355" TargetMode="External"/><Relationship Id="rId41" Type="http://schemas.openxmlformats.org/officeDocument/2006/relationships/hyperlink" Target="https://ts.skga.sk/players/59495948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ts.skga.sk/players/2677361" TargetMode="External"/><Relationship Id="rId18" Type="http://schemas.openxmlformats.org/officeDocument/2006/relationships/hyperlink" Target="https://ts.skga.sk/players/54898512" TargetMode="External"/><Relationship Id="rId26" Type="http://schemas.openxmlformats.org/officeDocument/2006/relationships/hyperlink" Target="https://ts.skga.sk/players/53756102" TargetMode="External"/><Relationship Id="rId39" Type="http://schemas.openxmlformats.org/officeDocument/2006/relationships/hyperlink" Target="https://ts.skga.sk/players/40518355" TargetMode="External"/><Relationship Id="rId21" Type="http://schemas.openxmlformats.org/officeDocument/2006/relationships/hyperlink" Target="https://ts.skga.sk/players/32314935" TargetMode="External"/><Relationship Id="rId34" Type="http://schemas.openxmlformats.org/officeDocument/2006/relationships/hyperlink" Target="https://ts.skga.sk/players/19442351" TargetMode="External"/><Relationship Id="rId42" Type="http://schemas.openxmlformats.org/officeDocument/2006/relationships/hyperlink" Target="https://ts.skga.sk/players/95422691" TargetMode="External"/><Relationship Id="rId7" Type="http://schemas.openxmlformats.org/officeDocument/2006/relationships/hyperlink" Target="https://ts.skga.sk/players/30804546" TargetMode="External"/><Relationship Id="rId2" Type="http://schemas.openxmlformats.org/officeDocument/2006/relationships/hyperlink" Target="https://ts.skga.sk/players/1000000616" TargetMode="External"/><Relationship Id="rId16" Type="http://schemas.openxmlformats.org/officeDocument/2006/relationships/hyperlink" Target="https://ts.skga.sk/players/60185133" TargetMode="External"/><Relationship Id="rId29" Type="http://schemas.openxmlformats.org/officeDocument/2006/relationships/hyperlink" Target="https://ts.skga.sk/players/43169880" TargetMode="External"/><Relationship Id="rId1" Type="http://schemas.openxmlformats.org/officeDocument/2006/relationships/hyperlink" Target="https://ts.skga.sk/players/1000000850" TargetMode="External"/><Relationship Id="rId6" Type="http://schemas.openxmlformats.org/officeDocument/2006/relationships/hyperlink" Target="https://ts.skga.sk/players/67040443" TargetMode="External"/><Relationship Id="rId11" Type="http://schemas.openxmlformats.org/officeDocument/2006/relationships/hyperlink" Target="https://ts.skga.sk/players/68816790" TargetMode="External"/><Relationship Id="rId24" Type="http://schemas.openxmlformats.org/officeDocument/2006/relationships/hyperlink" Target="https://ts.skga.sk/players/31713330" TargetMode="External"/><Relationship Id="rId32" Type="http://schemas.openxmlformats.org/officeDocument/2006/relationships/hyperlink" Target="https://ts.skga.sk/players/8945600" TargetMode="External"/><Relationship Id="rId37" Type="http://schemas.openxmlformats.org/officeDocument/2006/relationships/hyperlink" Target="https://ts.skga.sk/players/42796171" TargetMode="External"/><Relationship Id="rId40" Type="http://schemas.openxmlformats.org/officeDocument/2006/relationships/hyperlink" Target="https://ts.skga.sk/players/31763156" TargetMode="External"/><Relationship Id="rId45" Type="http://schemas.openxmlformats.org/officeDocument/2006/relationships/table" Target="../tables/table3.xml"/><Relationship Id="rId5" Type="http://schemas.openxmlformats.org/officeDocument/2006/relationships/hyperlink" Target="https://ts.skga.sk/players/64859841" TargetMode="External"/><Relationship Id="rId15" Type="http://schemas.openxmlformats.org/officeDocument/2006/relationships/hyperlink" Target="https://ts.skga.sk/players/45949701" TargetMode="External"/><Relationship Id="rId23" Type="http://schemas.openxmlformats.org/officeDocument/2006/relationships/hyperlink" Target="https://ts.skga.sk/players/89201585" TargetMode="External"/><Relationship Id="rId28" Type="http://schemas.openxmlformats.org/officeDocument/2006/relationships/hyperlink" Target="https://ts.skga.sk/players/43169880" TargetMode="External"/><Relationship Id="rId36" Type="http://schemas.openxmlformats.org/officeDocument/2006/relationships/hyperlink" Target="https://ts.skga.sk/players/18146676" TargetMode="External"/><Relationship Id="rId10" Type="http://schemas.openxmlformats.org/officeDocument/2006/relationships/hyperlink" Target="https://ts.skga.sk/players/16280283" TargetMode="External"/><Relationship Id="rId19" Type="http://schemas.openxmlformats.org/officeDocument/2006/relationships/hyperlink" Target="https://ts.skga.sk/players/11699455" TargetMode="External"/><Relationship Id="rId31" Type="http://schemas.openxmlformats.org/officeDocument/2006/relationships/hyperlink" Target="https://ts.skga.sk/players/34756404" TargetMode="External"/><Relationship Id="rId44" Type="http://schemas.openxmlformats.org/officeDocument/2006/relationships/hyperlink" Target="https://ts.skga.sk/players/47332118" TargetMode="External"/><Relationship Id="rId4" Type="http://schemas.openxmlformats.org/officeDocument/2006/relationships/hyperlink" Target="https://ts.skga.sk/players/34889174" TargetMode="External"/><Relationship Id="rId9" Type="http://schemas.openxmlformats.org/officeDocument/2006/relationships/hyperlink" Target="https://ts.skga.sk/players/27146661" TargetMode="External"/><Relationship Id="rId14" Type="http://schemas.openxmlformats.org/officeDocument/2006/relationships/hyperlink" Target="https://ts.skga.sk/players/35287451" TargetMode="External"/><Relationship Id="rId22" Type="http://schemas.openxmlformats.org/officeDocument/2006/relationships/hyperlink" Target="https://ts.skga.sk/players/118733902" TargetMode="External"/><Relationship Id="rId27" Type="http://schemas.openxmlformats.org/officeDocument/2006/relationships/hyperlink" Target="https://ts.skga.sk/players/81339809" TargetMode="External"/><Relationship Id="rId30" Type="http://schemas.openxmlformats.org/officeDocument/2006/relationships/hyperlink" Target="https://ts.skga.sk/players/55792214" TargetMode="External"/><Relationship Id="rId35" Type="http://schemas.openxmlformats.org/officeDocument/2006/relationships/hyperlink" Target="https://ts.skga.sk/players/45920515" TargetMode="External"/><Relationship Id="rId43" Type="http://schemas.openxmlformats.org/officeDocument/2006/relationships/hyperlink" Target="https://ts.skga.sk/players/1000006150" TargetMode="External"/><Relationship Id="rId8" Type="http://schemas.openxmlformats.org/officeDocument/2006/relationships/hyperlink" Target="https://ts.skga.sk/players/56127036" TargetMode="External"/><Relationship Id="rId3" Type="http://schemas.openxmlformats.org/officeDocument/2006/relationships/hyperlink" Target="https://ts.skga.sk/players/27563722" TargetMode="External"/><Relationship Id="rId12" Type="http://schemas.openxmlformats.org/officeDocument/2006/relationships/hyperlink" Target="https://ts.skga.sk/players/125641690" TargetMode="External"/><Relationship Id="rId17" Type="http://schemas.openxmlformats.org/officeDocument/2006/relationships/hyperlink" Target="https://ts.skga.sk/players/1000003192" TargetMode="External"/><Relationship Id="rId25" Type="http://schemas.openxmlformats.org/officeDocument/2006/relationships/hyperlink" Target="https://ts.skga.sk/players/125892113" TargetMode="External"/><Relationship Id="rId33" Type="http://schemas.openxmlformats.org/officeDocument/2006/relationships/hyperlink" Target="https://ts.skga.sk/players/38132764" TargetMode="External"/><Relationship Id="rId38" Type="http://schemas.openxmlformats.org/officeDocument/2006/relationships/hyperlink" Target="https://ts.skga.sk/players/60519351" TargetMode="External"/><Relationship Id="rId20" Type="http://schemas.openxmlformats.org/officeDocument/2006/relationships/hyperlink" Target="https://ts.skga.sk/players/72872575" TargetMode="External"/><Relationship Id="rId41" Type="http://schemas.openxmlformats.org/officeDocument/2006/relationships/hyperlink" Target="https://ts.skga.sk/players/1000003336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s://ts.skga.sk/players/116691639" TargetMode="External"/><Relationship Id="rId21" Type="http://schemas.openxmlformats.org/officeDocument/2006/relationships/hyperlink" Target="https://ts.skga.sk/players/45181925" TargetMode="External"/><Relationship Id="rId42" Type="http://schemas.openxmlformats.org/officeDocument/2006/relationships/hyperlink" Target="https://ts.skga.sk/players/44080421" TargetMode="External"/><Relationship Id="rId47" Type="http://schemas.openxmlformats.org/officeDocument/2006/relationships/hyperlink" Target="https://ts.skga.sk/players/65620138" TargetMode="External"/><Relationship Id="rId63" Type="http://schemas.openxmlformats.org/officeDocument/2006/relationships/hyperlink" Target="https://ts.skga.sk/players/11811261" TargetMode="External"/><Relationship Id="rId68" Type="http://schemas.openxmlformats.org/officeDocument/2006/relationships/hyperlink" Target="https://ts.skga.sk/players/1000000616" TargetMode="External"/><Relationship Id="rId84" Type="http://schemas.openxmlformats.org/officeDocument/2006/relationships/hyperlink" Target="https://ts.skga.sk/players/126622206" TargetMode="External"/><Relationship Id="rId89" Type="http://schemas.openxmlformats.org/officeDocument/2006/relationships/hyperlink" Target="https://ts.skga.sk/players/19442351" TargetMode="External"/><Relationship Id="rId16" Type="http://schemas.openxmlformats.org/officeDocument/2006/relationships/hyperlink" Target="https://ts.skga.sk/players/115839576" TargetMode="External"/><Relationship Id="rId107" Type="http://schemas.openxmlformats.org/officeDocument/2006/relationships/table" Target="../tables/table4.xml"/><Relationship Id="rId11" Type="http://schemas.openxmlformats.org/officeDocument/2006/relationships/hyperlink" Target="https://ts.skga.sk/players/46360523" TargetMode="External"/><Relationship Id="rId32" Type="http://schemas.openxmlformats.org/officeDocument/2006/relationships/hyperlink" Target="https://ts.skga.sk/players/15561327" TargetMode="External"/><Relationship Id="rId37" Type="http://schemas.openxmlformats.org/officeDocument/2006/relationships/hyperlink" Target="https://ts.skga.sk/players/77141050" TargetMode="External"/><Relationship Id="rId53" Type="http://schemas.openxmlformats.org/officeDocument/2006/relationships/hyperlink" Target="https://ts.skga.sk/players/27146661" TargetMode="External"/><Relationship Id="rId58" Type="http://schemas.openxmlformats.org/officeDocument/2006/relationships/hyperlink" Target="https://ts.skga.sk/players/45949701" TargetMode="External"/><Relationship Id="rId74" Type="http://schemas.openxmlformats.org/officeDocument/2006/relationships/hyperlink" Target="https://ts.skga.sk/players/38555388" TargetMode="External"/><Relationship Id="rId79" Type="http://schemas.openxmlformats.org/officeDocument/2006/relationships/hyperlink" Target="https://ts.skga.sk/players/16280283" TargetMode="External"/><Relationship Id="rId102" Type="http://schemas.openxmlformats.org/officeDocument/2006/relationships/hyperlink" Target="https://ts.skga.sk/players/1000003336" TargetMode="External"/><Relationship Id="rId5" Type="http://schemas.openxmlformats.org/officeDocument/2006/relationships/hyperlink" Target="https://ts.skga.sk/players/18993778" TargetMode="External"/><Relationship Id="rId90" Type="http://schemas.openxmlformats.org/officeDocument/2006/relationships/hyperlink" Target="https://ts.skga.sk/players/34756404" TargetMode="External"/><Relationship Id="rId95" Type="http://schemas.openxmlformats.org/officeDocument/2006/relationships/hyperlink" Target="https://ts.skga.sk/players/47332118" TargetMode="External"/><Relationship Id="rId22" Type="http://schemas.openxmlformats.org/officeDocument/2006/relationships/hyperlink" Target="https://ts.skga.sk/players/72472191" TargetMode="External"/><Relationship Id="rId27" Type="http://schemas.openxmlformats.org/officeDocument/2006/relationships/hyperlink" Target="https://ts.skga.sk/players/32940020" TargetMode="External"/><Relationship Id="rId43" Type="http://schemas.openxmlformats.org/officeDocument/2006/relationships/hyperlink" Target="https://ts.skga.sk/players/18062136" TargetMode="External"/><Relationship Id="rId48" Type="http://schemas.openxmlformats.org/officeDocument/2006/relationships/hyperlink" Target="https://ts.skga.sk/players/6115259" TargetMode="External"/><Relationship Id="rId64" Type="http://schemas.openxmlformats.org/officeDocument/2006/relationships/hyperlink" Target="https://ts.skga.sk/players/54436645" TargetMode="External"/><Relationship Id="rId69" Type="http://schemas.openxmlformats.org/officeDocument/2006/relationships/hyperlink" Target="https://ts.skga.sk/players/37850943" TargetMode="External"/><Relationship Id="rId80" Type="http://schemas.openxmlformats.org/officeDocument/2006/relationships/hyperlink" Target="https://ts.skga.sk/players/31763156" TargetMode="External"/><Relationship Id="rId85" Type="http://schemas.openxmlformats.org/officeDocument/2006/relationships/hyperlink" Target="https://ts.skga.sk/players/60519351" TargetMode="External"/><Relationship Id="rId12" Type="http://schemas.openxmlformats.org/officeDocument/2006/relationships/hyperlink" Target="https://ts.skga.sk/players/79610698" TargetMode="External"/><Relationship Id="rId17" Type="http://schemas.openxmlformats.org/officeDocument/2006/relationships/hyperlink" Target="https://ts.skga.sk/players/53662414" TargetMode="External"/><Relationship Id="rId33" Type="http://schemas.openxmlformats.org/officeDocument/2006/relationships/hyperlink" Target="https://ts.skga.sk/players/90729475" TargetMode="External"/><Relationship Id="rId38" Type="http://schemas.openxmlformats.org/officeDocument/2006/relationships/hyperlink" Target="https://ts.skga.sk/players/79254365" TargetMode="External"/><Relationship Id="rId59" Type="http://schemas.openxmlformats.org/officeDocument/2006/relationships/hyperlink" Target="https://ts.skga.sk/players/64859841" TargetMode="External"/><Relationship Id="rId103" Type="http://schemas.openxmlformats.org/officeDocument/2006/relationships/hyperlink" Target="https://ts.skga.sk/players/1000003192" TargetMode="External"/><Relationship Id="rId20" Type="http://schemas.openxmlformats.org/officeDocument/2006/relationships/hyperlink" Target="https://ts.skga.sk/players/87902028" TargetMode="External"/><Relationship Id="rId41" Type="http://schemas.openxmlformats.org/officeDocument/2006/relationships/hyperlink" Target="https://ts.skga.sk/players/62443625" TargetMode="External"/><Relationship Id="rId54" Type="http://schemas.openxmlformats.org/officeDocument/2006/relationships/hyperlink" Target="https://ts.skga.sk/players/34889174" TargetMode="External"/><Relationship Id="rId62" Type="http://schemas.openxmlformats.org/officeDocument/2006/relationships/hyperlink" Target="https://ts.skga.sk/players/68816790" TargetMode="External"/><Relationship Id="rId70" Type="http://schemas.openxmlformats.org/officeDocument/2006/relationships/hyperlink" Target="https://ts.skga.sk/players/87902028" TargetMode="External"/><Relationship Id="rId75" Type="http://schemas.openxmlformats.org/officeDocument/2006/relationships/hyperlink" Target="https://ts.skga.sk/players/125892113" TargetMode="External"/><Relationship Id="rId83" Type="http://schemas.openxmlformats.org/officeDocument/2006/relationships/hyperlink" Target="https://ts.skga.sk/players/21685295" TargetMode="External"/><Relationship Id="rId88" Type="http://schemas.openxmlformats.org/officeDocument/2006/relationships/hyperlink" Target="https://ts.skga.sk/players/73491673" TargetMode="External"/><Relationship Id="rId91" Type="http://schemas.openxmlformats.org/officeDocument/2006/relationships/hyperlink" Target="https://ts.skga.sk/players/38132764" TargetMode="External"/><Relationship Id="rId96" Type="http://schemas.openxmlformats.org/officeDocument/2006/relationships/hyperlink" Target="https://ts.skga.sk/players/56127036" TargetMode="External"/><Relationship Id="rId1" Type="http://schemas.openxmlformats.org/officeDocument/2006/relationships/hyperlink" Target="https://ts.skga.sk/players/67404163" TargetMode="External"/><Relationship Id="rId6" Type="http://schemas.openxmlformats.org/officeDocument/2006/relationships/hyperlink" Target="https://ts.skga.sk/players/41281168" TargetMode="External"/><Relationship Id="rId15" Type="http://schemas.openxmlformats.org/officeDocument/2006/relationships/hyperlink" Target="https://ts.skga.sk/players/40314352" TargetMode="External"/><Relationship Id="rId23" Type="http://schemas.openxmlformats.org/officeDocument/2006/relationships/hyperlink" Target="https://ts.skga.sk/players/21401760" TargetMode="External"/><Relationship Id="rId28" Type="http://schemas.openxmlformats.org/officeDocument/2006/relationships/hyperlink" Target="https://ts.skga.sk/players/79318722" TargetMode="External"/><Relationship Id="rId36" Type="http://schemas.openxmlformats.org/officeDocument/2006/relationships/hyperlink" Target="https://ts.skga.sk/players/31015047" TargetMode="External"/><Relationship Id="rId49" Type="http://schemas.openxmlformats.org/officeDocument/2006/relationships/hyperlink" Target="https://ts.skga.sk/players/56003219" TargetMode="External"/><Relationship Id="rId57" Type="http://schemas.openxmlformats.org/officeDocument/2006/relationships/hyperlink" Target="https://ts.skga.sk/players/43520047" TargetMode="External"/><Relationship Id="rId106" Type="http://schemas.openxmlformats.org/officeDocument/2006/relationships/hyperlink" Target="https://ts.skga.sk/players/1000006150" TargetMode="External"/><Relationship Id="rId10" Type="http://schemas.openxmlformats.org/officeDocument/2006/relationships/hyperlink" Target="https://ts.skga.sk/players/1000000850" TargetMode="External"/><Relationship Id="rId31" Type="http://schemas.openxmlformats.org/officeDocument/2006/relationships/hyperlink" Target="https://ts.skga.sk/players/33650835" TargetMode="External"/><Relationship Id="rId44" Type="http://schemas.openxmlformats.org/officeDocument/2006/relationships/hyperlink" Target="https://ts.skga.sk/players/95099214" TargetMode="External"/><Relationship Id="rId52" Type="http://schemas.openxmlformats.org/officeDocument/2006/relationships/hyperlink" Target="https://ts.skga.sk/players/35287451" TargetMode="External"/><Relationship Id="rId60" Type="http://schemas.openxmlformats.org/officeDocument/2006/relationships/hyperlink" Target="https://ts.skga.sk/players/2677361" TargetMode="External"/><Relationship Id="rId65" Type="http://schemas.openxmlformats.org/officeDocument/2006/relationships/hyperlink" Target="https://ts.skga.sk/players/43169880" TargetMode="External"/><Relationship Id="rId73" Type="http://schemas.openxmlformats.org/officeDocument/2006/relationships/hyperlink" Target="https://ts.skga.sk/players/4439283" TargetMode="External"/><Relationship Id="rId78" Type="http://schemas.openxmlformats.org/officeDocument/2006/relationships/hyperlink" Target="https://ts.skga.sk/players/116691991" TargetMode="External"/><Relationship Id="rId81" Type="http://schemas.openxmlformats.org/officeDocument/2006/relationships/hyperlink" Target="https://ts.skga.sk/players/40518355" TargetMode="External"/><Relationship Id="rId86" Type="http://schemas.openxmlformats.org/officeDocument/2006/relationships/hyperlink" Target="https://ts.skga.sk/players/19442351" TargetMode="External"/><Relationship Id="rId94" Type="http://schemas.openxmlformats.org/officeDocument/2006/relationships/hyperlink" Target="https://ts.skga.sk/players/56127036" TargetMode="External"/><Relationship Id="rId99" Type="http://schemas.openxmlformats.org/officeDocument/2006/relationships/hyperlink" Target="https://ts.skga.sk/players/53756102" TargetMode="External"/><Relationship Id="rId101" Type="http://schemas.openxmlformats.org/officeDocument/2006/relationships/hyperlink" Target="https://ts.skga.sk/players/118733902" TargetMode="External"/><Relationship Id="rId4" Type="http://schemas.openxmlformats.org/officeDocument/2006/relationships/hyperlink" Target="https://ts.skga.sk/players/87754268" TargetMode="External"/><Relationship Id="rId9" Type="http://schemas.openxmlformats.org/officeDocument/2006/relationships/hyperlink" Target="https://ts.skga.sk/players/92138747" TargetMode="External"/><Relationship Id="rId13" Type="http://schemas.openxmlformats.org/officeDocument/2006/relationships/hyperlink" Target="https://ts.skga.sk/players/21863846" TargetMode="External"/><Relationship Id="rId18" Type="http://schemas.openxmlformats.org/officeDocument/2006/relationships/hyperlink" Target="https://ts.skga.sk/players/85677135" TargetMode="External"/><Relationship Id="rId39" Type="http://schemas.openxmlformats.org/officeDocument/2006/relationships/hyperlink" Target="https://ts.skga.sk/players/50423654" TargetMode="External"/><Relationship Id="rId34" Type="http://schemas.openxmlformats.org/officeDocument/2006/relationships/hyperlink" Target="https://ts.skga.sk/players/27563722" TargetMode="External"/><Relationship Id="rId50" Type="http://schemas.openxmlformats.org/officeDocument/2006/relationships/hyperlink" Target="https://ts.skga.sk/players/12367655" TargetMode="External"/><Relationship Id="rId55" Type="http://schemas.openxmlformats.org/officeDocument/2006/relationships/hyperlink" Target="https://ts.skga.sk/players/81339809" TargetMode="External"/><Relationship Id="rId76" Type="http://schemas.openxmlformats.org/officeDocument/2006/relationships/hyperlink" Target="https://ts.skga.sk/players/54898512" TargetMode="External"/><Relationship Id="rId97" Type="http://schemas.openxmlformats.org/officeDocument/2006/relationships/hyperlink" Target="https://ts.skga.sk/players/16280283" TargetMode="External"/><Relationship Id="rId104" Type="http://schemas.openxmlformats.org/officeDocument/2006/relationships/hyperlink" Target="https://ts.skga.sk/players/95422691" TargetMode="External"/><Relationship Id="rId7" Type="http://schemas.openxmlformats.org/officeDocument/2006/relationships/hyperlink" Target="https://ts.skga.sk/players/69990244" TargetMode="External"/><Relationship Id="rId71" Type="http://schemas.openxmlformats.org/officeDocument/2006/relationships/hyperlink" Target="https://ts.skga.sk/players/8945600" TargetMode="External"/><Relationship Id="rId92" Type="http://schemas.openxmlformats.org/officeDocument/2006/relationships/hyperlink" Target="https://ts.skga.sk/players/31713330" TargetMode="External"/><Relationship Id="rId2" Type="http://schemas.openxmlformats.org/officeDocument/2006/relationships/hyperlink" Target="https://ts.skga.sk/players/82359794" TargetMode="External"/><Relationship Id="rId29" Type="http://schemas.openxmlformats.org/officeDocument/2006/relationships/hyperlink" Target="https://ts.skga.sk/players/5917925" TargetMode="External"/><Relationship Id="rId24" Type="http://schemas.openxmlformats.org/officeDocument/2006/relationships/hyperlink" Target="https://ts.skga.sk/players/78063858" TargetMode="External"/><Relationship Id="rId40" Type="http://schemas.openxmlformats.org/officeDocument/2006/relationships/hyperlink" Target="https://ts.skga.sk/players/90427355" TargetMode="External"/><Relationship Id="rId45" Type="http://schemas.openxmlformats.org/officeDocument/2006/relationships/hyperlink" Target="https://ts.skga.sk/players/44549565" TargetMode="External"/><Relationship Id="rId66" Type="http://schemas.openxmlformats.org/officeDocument/2006/relationships/hyperlink" Target="https://ts.skga.sk/players/45808604" TargetMode="External"/><Relationship Id="rId87" Type="http://schemas.openxmlformats.org/officeDocument/2006/relationships/hyperlink" Target="https://ts.skga.sk/players/34756404" TargetMode="External"/><Relationship Id="rId61" Type="http://schemas.openxmlformats.org/officeDocument/2006/relationships/hyperlink" Target="https://ts.skga.sk/players/11699455" TargetMode="External"/><Relationship Id="rId82" Type="http://schemas.openxmlformats.org/officeDocument/2006/relationships/hyperlink" Target="https://ts.skga.sk/players/30804546" TargetMode="External"/><Relationship Id="rId19" Type="http://schemas.openxmlformats.org/officeDocument/2006/relationships/hyperlink" Target="https://ts.skga.sk/players/23462594" TargetMode="External"/><Relationship Id="rId14" Type="http://schemas.openxmlformats.org/officeDocument/2006/relationships/hyperlink" Target="https://ts.skga.sk/players/69649381" TargetMode="External"/><Relationship Id="rId30" Type="http://schemas.openxmlformats.org/officeDocument/2006/relationships/hyperlink" Target="https://ts.skga.sk/players/66621767" TargetMode="External"/><Relationship Id="rId35" Type="http://schemas.openxmlformats.org/officeDocument/2006/relationships/hyperlink" Target="https://ts.skga.sk/players/6384794" TargetMode="External"/><Relationship Id="rId56" Type="http://schemas.openxmlformats.org/officeDocument/2006/relationships/hyperlink" Target="https://ts.skga.sk/players/14452664" TargetMode="External"/><Relationship Id="rId77" Type="http://schemas.openxmlformats.org/officeDocument/2006/relationships/hyperlink" Target="https://ts.skga.sk/players/33712834" TargetMode="External"/><Relationship Id="rId100" Type="http://schemas.openxmlformats.org/officeDocument/2006/relationships/hyperlink" Target="https://ts.skga.sk/players/89201585" TargetMode="External"/><Relationship Id="rId105" Type="http://schemas.openxmlformats.org/officeDocument/2006/relationships/hyperlink" Target="https://ts.skga.sk/players/77437960" TargetMode="External"/><Relationship Id="rId8" Type="http://schemas.openxmlformats.org/officeDocument/2006/relationships/hyperlink" Target="https://ts.skga.sk/players/15639576" TargetMode="External"/><Relationship Id="rId51" Type="http://schemas.openxmlformats.org/officeDocument/2006/relationships/hyperlink" Target="https://ts.skga.sk/players/38100275" TargetMode="External"/><Relationship Id="rId72" Type="http://schemas.openxmlformats.org/officeDocument/2006/relationships/hyperlink" Target="https://ts.skga.sk/players/116473658" TargetMode="External"/><Relationship Id="rId93" Type="http://schemas.openxmlformats.org/officeDocument/2006/relationships/hyperlink" Target="https://ts.skga.sk/players/45920515" TargetMode="External"/><Relationship Id="rId98" Type="http://schemas.openxmlformats.org/officeDocument/2006/relationships/hyperlink" Target="https://ts.skga.sk/players/42796171" TargetMode="External"/><Relationship Id="rId3" Type="http://schemas.openxmlformats.org/officeDocument/2006/relationships/hyperlink" Target="https://ts.skga.sk/players/16712146" TargetMode="External"/><Relationship Id="rId25" Type="http://schemas.openxmlformats.org/officeDocument/2006/relationships/hyperlink" Target="https://ts.skga.sk/players/75002827" TargetMode="External"/><Relationship Id="rId46" Type="http://schemas.openxmlformats.org/officeDocument/2006/relationships/hyperlink" Target="https://ts.skga.sk/players/12518366" TargetMode="External"/><Relationship Id="rId67" Type="http://schemas.openxmlformats.org/officeDocument/2006/relationships/hyperlink" Target="https://ts.skga.sk/players/3231493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4BEC5-8E53-4446-89B9-A2D7A3824C39}">
  <sheetPr>
    <pageSetUpPr fitToPage="1"/>
  </sheetPr>
  <dimension ref="A1:R75"/>
  <sheetViews>
    <sheetView topLeftCell="B1" zoomScale="90" zoomScaleNormal="90" workbookViewId="0">
      <selection activeCell="H28" sqref="B28:H43"/>
    </sheetView>
  </sheetViews>
  <sheetFormatPr baseColWidth="10" defaultColWidth="11" defaultRowHeight="16" x14ac:dyDescent="0.2"/>
  <cols>
    <col min="1" max="1" width="7.6640625" style="16" customWidth="1"/>
    <col min="2" max="2" width="42.83203125" customWidth="1"/>
    <col min="3" max="3" width="10.83203125" style="17" customWidth="1"/>
    <col min="4" max="16" width="13.83203125" style="18" customWidth="1"/>
    <col min="17" max="17" width="15.6640625" style="18" customWidth="1"/>
    <col min="18" max="18" width="14.5" customWidth="1"/>
    <col min="19" max="23" width="15.6640625" customWidth="1"/>
  </cols>
  <sheetData>
    <row r="1" spans="1:18" x14ac:dyDescent="0.2">
      <c r="A1" s="1" t="s">
        <v>0</v>
      </c>
      <c r="B1" s="2" t="s">
        <v>1</v>
      </c>
      <c r="C1" s="3" t="s">
        <v>15</v>
      </c>
      <c r="D1" s="4" t="s">
        <v>54</v>
      </c>
      <c r="E1" s="4" t="s">
        <v>55</v>
      </c>
      <c r="F1" s="4" t="s">
        <v>56</v>
      </c>
      <c r="G1" s="4" t="s">
        <v>57</v>
      </c>
      <c r="H1" s="26" t="s">
        <v>60</v>
      </c>
      <c r="I1" s="26" t="s">
        <v>58</v>
      </c>
      <c r="J1" s="26" t="s">
        <v>59</v>
      </c>
      <c r="K1" s="27" t="s">
        <v>61</v>
      </c>
      <c r="L1" s="26" t="s">
        <v>62</v>
      </c>
      <c r="M1" s="28" t="s">
        <v>63</v>
      </c>
      <c r="N1" s="28" t="s">
        <v>64</v>
      </c>
      <c r="O1" s="28" t="s">
        <v>65</v>
      </c>
      <c r="P1" s="28" t="s">
        <v>130</v>
      </c>
      <c r="Q1" s="5" t="s">
        <v>81</v>
      </c>
      <c r="R1" s="4" t="s">
        <v>2</v>
      </c>
    </row>
    <row r="2" spans="1:18" ht="16" customHeight="1" x14ac:dyDescent="0.2">
      <c r="A2" s="6">
        <v>1</v>
      </c>
      <c r="B2" s="7" t="s">
        <v>30</v>
      </c>
      <c r="C2" s="22">
        <v>12.9</v>
      </c>
      <c r="D2" s="12">
        <v>80</v>
      </c>
      <c r="E2" s="11">
        <v>60</v>
      </c>
      <c r="F2" s="11">
        <v>100</v>
      </c>
      <c r="G2" s="7">
        <v>80</v>
      </c>
      <c r="H2" s="8">
        <v>15</v>
      </c>
      <c r="I2" s="8"/>
      <c r="J2" s="8"/>
      <c r="K2" s="8"/>
      <c r="L2" s="8"/>
      <c r="M2" s="8"/>
      <c r="N2" s="19"/>
      <c r="O2" s="19"/>
      <c r="P2" s="19"/>
      <c r="Q2" s="9"/>
      <c r="R2" s="5">
        <f>SUM(Table1[[#This Row],[24.4. Sedin]:[29.9. Tále]])</f>
        <v>335</v>
      </c>
    </row>
    <row r="3" spans="1:18" x14ac:dyDescent="0.2">
      <c r="A3" s="6">
        <v>2</v>
      </c>
      <c r="B3" s="40" t="s">
        <v>38</v>
      </c>
      <c r="C3" s="22">
        <v>1.1000000000000001</v>
      </c>
      <c r="D3" s="11">
        <v>40</v>
      </c>
      <c r="E3" s="11">
        <v>35</v>
      </c>
      <c r="F3" s="11">
        <v>40</v>
      </c>
      <c r="G3" s="11">
        <v>100</v>
      </c>
      <c r="H3" s="11">
        <v>50</v>
      </c>
      <c r="I3" s="11"/>
      <c r="J3" s="11"/>
      <c r="K3" s="11"/>
      <c r="L3" s="11"/>
      <c r="M3" s="11"/>
      <c r="N3" s="20"/>
      <c r="O3" s="20"/>
      <c r="P3" s="20"/>
      <c r="Q3" s="14"/>
      <c r="R3" s="20">
        <f>SUM(Table1[[#This Row],[24.4. Sedin]:[29.9. Tále]])</f>
        <v>265</v>
      </c>
    </row>
    <row r="4" spans="1:18" x14ac:dyDescent="0.2">
      <c r="A4" s="6">
        <v>3</v>
      </c>
      <c r="B4" s="41" t="s">
        <v>32</v>
      </c>
      <c r="C4" s="22">
        <v>13.5</v>
      </c>
      <c r="D4" s="11">
        <v>60</v>
      </c>
      <c r="E4" s="11">
        <v>50</v>
      </c>
      <c r="F4" s="11">
        <v>80</v>
      </c>
      <c r="G4" s="11"/>
      <c r="H4" s="11"/>
      <c r="I4" s="11"/>
      <c r="J4" s="11"/>
      <c r="K4" s="11"/>
      <c r="L4" s="11"/>
      <c r="M4" s="11"/>
      <c r="N4" s="20"/>
      <c r="O4" s="20"/>
      <c r="P4" s="20"/>
      <c r="Q4" s="14"/>
      <c r="R4" s="20">
        <f>SUM(Table1[[#This Row],[24.4. Sedin]:[29.9. Tále]])</f>
        <v>190</v>
      </c>
    </row>
    <row r="5" spans="1:18" x14ac:dyDescent="0.2">
      <c r="A5" s="6">
        <v>4</v>
      </c>
      <c r="B5" s="7" t="s">
        <v>29</v>
      </c>
      <c r="C5" s="21">
        <v>2.7</v>
      </c>
      <c r="D5" s="23">
        <v>100</v>
      </c>
      <c r="E5" s="8">
        <v>60</v>
      </c>
      <c r="F5" s="11"/>
      <c r="G5" s="11"/>
      <c r="H5" s="11"/>
      <c r="I5" s="11"/>
      <c r="J5" s="11"/>
      <c r="K5" s="11"/>
      <c r="L5" s="11"/>
      <c r="M5" s="11"/>
      <c r="N5" s="20"/>
      <c r="O5" s="20"/>
      <c r="P5" s="20"/>
      <c r="Q5" s="14"/>
      <c r="R5" s="20">
        <f>SUM(Table1[[#This Row],[24.4. Sedin]:[29.9. Tále]])</f>
        <v>160</v>
      </c>
    </row>
    <row r="6" spans="1:18" x14ac:dyDescent="0.2">
      <c r="A6" s="6">
        <v>5</v>
      </c>
      <c r="B6" s="40" t="s">
        <v>18</v>
      </c>
      <c r="C6" s="22">
        <v>13.3</v>
      </c>
      <c r="D6" s="11">
        <v>35</v>
      </c>
      <c r="E6" s="11"/>
      <c r="F6" s="11">
        <v>35</v>
      </c>
      <c r="G6" s="11"/>
      <c r="H6" s="11">
        <v>35</v>
      </c>
      <c r="I6" s="11"/>
      <c r="J6" s="11"/>
      <c r="K6" s="11"/>
      <c r="L6" s="11"/>
      <c r="M6" s="11"/>
      <c r="N6" s="20"/>
      <c r="O6" s="20"/>
      <c r="P6" s="20"/>
      <c r="Q6" s="14"/>
      <c r="R6" s="20">
        <f>SUM(Table1[[#This Row],[24.4. Sedin]:[29.9. Tále]])</f>
        <v>105</v>
      </c>
    </row>
    <row r="7" spans="1:18" x14ac:dyDescent="0.2">
      <c r="A7" s="6">
        <v>6</v>
      </c>
      <c r="B7" s="7" t="s">
        <v>83</v>
      </c>
      <c r="C7" s="22">
        <v>3.9</v>
      </c>
      <c r="D7" s="11"/>
      <c r="E7" s="11">
        <v>100</v>
      </c>
      <c r="F7" s="11"/>
      <c r="G7" s="11"/>
      <c r="H7" s="11"/>
      <c r="I7" s="11"/>
      <c r="J7" s="11"/>
      <c r="K7" s="11"/>
      <c r="L7" s="11"/>
      <c r="M7" s="11"/>
      <c r="N7" s="20"/>
      <c r="O7" s="20"/>
      <c r="P7" s="20"/>
      <c r="Q7" s="14"/>
      <c r="R7" s="20">
        <f>SUM(Table1[[#This Row],[24.4. Sedin]:[29.9. Tále]])</f>
        <v>100</v>
      </c>
    </row>
    <row r="8" spans="1:18" x14ac:dyDescent="0.2">
      <c r="A8" s="6">
        <v>7</v>
      </c>
      <c r="B8" s="48" t="s">
        <v>133</v>
      </c>
      <c r="C8" s="22">
        <v>13.2</v>
      </c>
      <c r="D8" s="11"/>
      <c r="E8" s="11"/>
      <c r="F8" s="11"/>
      <c r="G8" s="11"/>
      <c r="H8" s="11">
        <v>100</v>
      </c>
      <c r="I8" s="11"/>
      <c r="J8" s="11"/>
      <c r="K8" s="11"/>
      <c r="L8" s="11"/>
      <c r="M8" s="11"/>
      <c r="N8" s="20"/>
      <c r="O8" s="20"/>
      <c r="P8" s="20"/>
      <c r="Q8" s="14"/>
      <c r="R8" s="20">
        <f>SUM(Table1[[#This Row],[24.4. Sedin]:[29.9. Tále]])</f>
        <v>100</v>
      </c>
    </row>
    <row r="9" spans="1:18" x14ac:dyDescent="0.2">
      <c r="A9" s="6">
        <v>8</v>
      </c>
      <c r="B9" s="48" t="s">
        <v>131</v>
      </c>
      <c r="C9" s="22">
        <v>11.4</v>
      </c>
      <c r="D9" s="12"/>
      <c r="E9" s="11"/>
      <c r="F9" s="11"/>
      <c r="G9" s="11"/>
      <c r="H9" s="11">
        <v>80</v>
      </c>
      <c r="I9" s="11"/>
      <c r="J9" s="11"/>
      <c r="K9" s="11"/>
      <c r="L9" s="11"/>
      <c r="M9" s="11"/>
      <c r="N9" s="20"/>
      <c r="O9" s="20"/>
      <c r="P9" s="20"/>
      <c r="Q9" s="14"/>
      <c r="R9" s="20">
        <f>SUM(Table1[[#This Row],[24.4. Sedin]:[29.9. Tále]])</f>
        <v>80</v>
      </c>
    </row>
    <row r="10" spans="1:18" x14ac:dyDescent="0.2">
      <c r="A10" s="6">
        <v>9</v>
      </c>
      <c r="B10" s="41" t="s">
        <v>66</v>
      </c>
      <c r="C10" s="22">
        <v>12.8</v>
      </c>
      <c r="D10" s="11">
        <v>80</v>
      </c>
      <c r="E10" s="11"/>
      <c r="F10" s="11"/>
      <c r="G10" s="11"/>
      <c r="H10" s="11"/>
      <c r="I10" s="11"/>
      <c r="J10" s="11"/>
      <c r="K10" s="11"/>
      <c r="L10" s="11"/>
      <c r="M10" s="11"/>
      <c r="N10" s="20"/>
      <c r="O10" s="20"/>
      <c r="P10" s="20"/>
      <c r="Q10" s="14"/>
      <c r="R10" s="20">
        <f>SUM(Table1[[#This Row],[24.4. Sedin]:[29.9. Tále]])</f>
        <v>80</v>
      </c>
    </row>
    <row r="11" spans="1:18" x14ac:dyDescent="0.2">
      <c r="A11" s="6">
        <v>10</v>
      </c>
      <c r="B11" s="40" t="s">
        <v>92</v>
      </c>
      <c r="C11" s="21">
        <v>15</v>
      </c>
      <c r="D11" s="8"/>
      <c r="E11" s="8">
        <v>5</v>
      </c>
      <c r="F11" s="11"/>
      <c r="G11" s="11">
        <v>60</v>
      </c>
      <c r="H11" s="11"/>
      <c r="I11" s="12"/>
      <c r="J11" s="11"/>
      <c r="K11" s="11"/>
      <c r="L11" s="11"/>
      <c r="M11" s="11"/>
      <c r="N11" s="20"/>
      <c r="O11" s="20"/>
      <c r="P11" s="20"/>
      <c r="Q11" s="14"/>
      <c r="R11" s="20">
        <f>SUM(Table1[[#This Row],[24.4. Sedin]:[29.9. Tále]])</f>
        <v>65</v>
      </c>
    </row>
    <row r="12" spans="1:18" x14ac:dyDescent="0.2">
      <c r="A12" s="6">
        <v>10</v>
      </c>
      <c r="B12" s="48" t="s">
        <v>134</v>
      </c>
      <c r="C12" s="22">
        <v>12.1</v>
      </c>
      <c r="D12" s="11"/>
      <c r="E12" s="11"/>
      <c r="F12" s="11"/>
      <c r="G12" s="11"/>
      <c r="H12" s="11">
        <v>60</v>
      </c>
      <c r="I12" s="11"/>
      <c r="J12" s="11"/>
      <c r="K12" s="11"/>
      <c r="L12" s="11"/>
      <c r="M12" s="11"/>
      <c r="N12" s="20"/>
      <c r="O12" s="20"/>
      <c r="P12" s="20"/>
      <c r="Q12" s="14"/>
      <c r="R12" s="20">
        <f>SUM(Table1[[#This Row],[24.4. Sedin]:[29.9. Tále]])</f>
        <v>60</v>
      </c>
    </row>
    <row r="13" spans="1:18" x14ac:dyDescent="0.2">
      <c r="A13" s="6">
        <v>12</v>
      </c>
      <c r="B13" s="48" t="s">
        <v>105</v>
      </c>
      <c r="C13" s="22">
        <v>12</v>
      </c>
      <c r="D13" s="11"/>
      <c r="E13" s="11"/>
      <c r="F13" s="11">
        <v>60</v>
      </c>
      <c r="G13" s="11"/>
      <c r="H13" s="11"/>
      <c r="I13" s="11"/>
      <c r="J13" s="11"/>
      <c r="K13" s="11"/>
      <c r="L13" s="11"/>
      <c r="M13" s="11"/>
      <c r="N13" s="20"/>
      <c r="O13" s="20"/>
      <c r="P13" s="20"/>
      <c r="Q13" s="14"/>
      <c r="R13" s="20">
        <f>SUM(Table1[[#This Row],[24.4. Sedin]:[29.9. Tále]])</f>
        <v>60</v>
      </c>
    </row>
    <row r="14" spans="1:18" x14ac:dyDescent="0.2">
      <c r="A14" s="6">
        <v>12</v>
      </c>
      <c r="B14" s="50" t="s">
        <v>123</v>
      </c>
      <c r="C14" s="22">
        <v>13.9</v>
      </c>
      <c r="D14" s="12"/>
      <c r="E14" s="11"/>
      <c r="F14" s="11"/>
      <c r="G14" s="11">
        <v>50</v>
      </c>
      <c r="H14" s="11"/>
      <c r="I14" s="11"/>
      <c r="J14" s="11"/>
      <c r="K14" s="11"/>
      <c r="L14" s="11"/>
      <c r="M14" s="11"/>
      <c r="N14" s="20"/>
      <c r="O14" s="20"/>
      <c r="P14" s="20"/>
      <c r="Q14" s="14"/>
      <c r="R14" s="20">
        <f>SUM(Table1[[#This Row],[24.4. Sedin]:[29.9. Tále]])</f>
        <v>50</v>
      </c>
    </row>
    <row r="15" spans="1:18" x14ac:dyDescent="0.2">
      <c r="A15" s="6">
        <v>13</v>
      </c>
      <c r="B15" s="40" t="s">
        <v>47</v>
      </c>
      <c r="C15" s="22">
        <v>7.3</v>
      </c>
      <c r="D15" s="12">
        <v>50</v>
      </c>
      <c r="E15" s="11"/>
      <c r="F15" s="11"/>
      <c r="G15" s="11"/>
      <c r="H15" s="11"/>
      <c r="I15" s="11"/>
      <c r="J15" s="11"/>
      <c r="K15" s="11"/>
      <c r="L15" s="11"/>
      <c r="M15" s="11"/>
      <c r="N15" s="20"/>
      <c r="O15" s="20"/>
      <c r="P15" s="20"/>
      <c r="Q15" s="14"/>
      <c r="R15" s="20">
        <f>SUM(Table1[[#This Row],[24.4. Sedin]:[29.9. Tále]])</f>
        <v>50</v>
      </c>
    </row>
    <row r="16" spans="1:18" x14ac:dyDescent="0.2">
      <c r="A16" s="6">
        <v>15</v>
      </c>
      <c r="B16" s="48" t="s">
        <v>135</v>
      </c>
      <c r="C16" s="22">
        <v>10.3</v>
      </c>
      <c r="D16" s="11"/>
      <c r="E16" s="11"/>
      <c r="F16" s="11"/>
      <c r="G16" s="11"/>
      <c r="H16" s="11">
        <v>40</v>
      </c>
      <c r="I16" s="11"/>
      <c r="J16" s="11"/>
      <c r="K16" s="11"/>
      <c r="L16" s="11"/>
      <c r="M16" s="11"/>
      <c r="N16" s="20"/>
      <c r="O16" s="20"/>
      <c r="P16" s="20"/>
      <c r="Q16" s="14"/>
      <c r="R16" s="20">
        <f>SUM(Table1[[#This Row],[24.4. Sedin]:[29.9. Tále]])</f>
        <v>40</v>
      </c>
    </row>
    <row r="17" spans="1:18" x14ac:dyDescent="0.2">
      <c r="A17" s="6">
        <v>16</v>
      </c>
      <c r="B17" s="48" t="s">
        <v>106</v>
      </c>
      <c r="C17" s="22">
        <v>8.3000000000000007</v>
      </c>
      <c r="D17" s="12"/>
      <c r="E17" s="11"/>
      <c r="F17" s="11">
        <v>40</v>
      </c>
      <c r="G17" s="11"/>
      <c r="H17" s="11"/>
      <c r="I17" s="12"/>
      <c r="J17" s="11"/>
      <c r="K17" s="11"/>
      <c r="L17" s="11"/>
      <c r="M17" s="11"/>
      <c r="N17" s="20"/>
      <c r="O17" s="20"/>
      <c r="P17" s="20"/>
      <c r="Q17" s="14"/>
      <c r="R17" s="20">
        <f>SUM(Table1[[#This Row],[24.4. Sedin]:[29.9. Tále]])</f>
        <v>40</v>
      </c>
    </row>
    <row r="18" spans="1:18" x14ac:dyDescent="0.2">
      <c r="A18" s="6">
        <v>16</v>
      </c>
      <c r="B18" s="40" t="s">
        <v>84</v>
      </c>
      <c r="C18" s="22">
        <v>14.8</v>
      </c>
      <c r="D18" s="11"/>
      <c r="E18" s="11">
        <v>40</v>
      </c>
      <c r="F18" s="11"/>
      <c r="G18" s="11"/>
      <c r="H18" s="11"/>
      <c r="I18" s="11"/>
      <c r="J18" s="11"/>
      <c r="K18" s="11"/>
      <c r="L18" s="11"/>
      <c r="M18" s="11"/>
      <c r="N18" s="20"/>
      <c r="O18" s="20"/>
      <c r="P18" s="20"/>
      <c r="Q18" s="14"/>
      <c r="R18" s="20">
        <f>SUM(Table1[[#This Row],[24.4. Sedin]:[29.9. Tále]])</f>
        <v>40</v>
      </c>
    </row>
    <row r="19" spans="1:18" x14ac:dyDescent="0.2">
      <c r="A19" s="6">
        <v>18</v>
      </c>
      <c r="B19" s="48" t="s">
        <v>136</v>
      </c>
      <c r="C19" s="22">
        <v>9.5</v>
      </c>
      <c r="D19" s="11"/>
      <c r="E19" s="11"/>
      <c r="F19" s="11"/>
      <c r="G19" s="11"/>
      <c r="H19" s="11">
        <v>30</v>
      </c>
      <c r="I19" s="11"/>
      <c r="J19" s="12"/>
      <c r="K19" s="12"/>
      <c r="L19" s="12"/>
      <c r="M19" s="11"/>
      <c r="N19" s="20"/>
      <c r="O19" s="20"/>
      <c r="P19" s="20"/>
      <c r="Q19" s="14"/>
      <c r="R19" s="20">
        <f>SUM(Table1[[#This Row],[24.4. Sedin]:[29.9. Tále]])</f>
        <v>30</v>
      </c>
    </row>
    <row r="20" spans="1:18" x14ac:dyDescent="0.2">
      <c r="A20" s="6">
        <v>18</v>
      </c>
      <c r="B20" s="40" t="s">
        <v>17</v>
      </c>
      <c r="C20" s="22">
        <v>13.2</v>
      </c>
      <c r="D20" s="11">
        <v>30</v>
      </c>
      <c r="E20" s="11"/>
      <c r="F20" s="11"/>
      <c r="G20" s="11"/>
      <c r="H20" s="11"/>
      <c r="I20" s="11"/>
      <c r="J20" s="11"/>
      <c r="K20" s="11"/>
      <c r="L20" s="11"/>
      <c r="M20" s="11"/>
      <c r="N20" s="20"/>
      <c r="O20" s="20"/>
      <c r="P20" s="20"/>
      <c r="Q20" s="14"/>
      <c r="R20" s="20">
        <f>SUM(Table1[[#This Row],[24.4. Sedin]:[29.9. Tále]])</f>
        <v>30</v>
      </c>
    </row>
    <row r="21" spans="1:18" x14ac:dyDescent="0.2">
      <c r="A21" s="6">
        <v>18</v>
      </c>
      <c r="B21" s="48" t="s">
        <v>132</v>
      </c>
      <c r="C21" s="22">
        <v>7.5</v>
      </c>
      <c r="D21" s="11"/>
      <c r="E21" s="11"/>
      <c r="F21" s="11"/>
      <c r="G21" s="11"/>
      <c r="H21" s="11">
        <v>25</v>
      </c>
      <c r="I21" s="11"/>
      <c r="J21" s="11"/>
      <c r="K21" s="11"/>
      <c r="L21" s="11"/>
      <c r="M21" s="11"/>
      <c r="N21" s="20"/>
      <c r="O21" s="20"/>
      <c r="P21" s="20"/>
      <c r="Q21" s="14"/>
      <c r="R21" s="20">
        <f>SUM(Table1[[#This Row],[24.4. Sedin]:[29.9. Tále]])</f>
        <v>25</v>
      </c>
    </row>
    <row r="22" spans="1:18" x14ac:dyDescent="0.2">
      <c r="A22" s="6">
        <v>18</v>
      </c>
      <c r="B22" s="40" t="s">
        <v>67</v>
      </c>
      <c r="C22" s="22">
        <v>6.3</v>
      </c>
      <c r="D22" s="11">
        <v>25</v>
      </c>
      <c r="E22" s="11"/>
      <c r="F22" s="11"/>
      <c r="G22" s="11"/>
      <c r="H22" s="11"/>
      <c r="I22" s="11"/>
      <c r="J22" s="11"/>
      <c r="K22" s="11"/>
      <c r="L22" s="11"/>
      <c r="M22" s="11"/>
      <c r="N22" s="20"/>
      <c r="O22" s="20"/>
      <c r="P22" s="20"/>
      <c r="Q22" s="14"/>
      <c r="R22" s="20">
        <f>SUM(Table1[[#This Row],[24.4. Sedin]:[29.9. Tále]])</f>
        <v>25</v>
      </c>
    </row>
    <row r="23" spans="1:18" x14ac:dyDescent="0.2">
      <c r="A23" s="6">
        <v>18</v>
      </c>
      <c r="B23" s="48" t="s">
        <v>138</v>
      </c>
      <c r="C23" s="22">
        <v>9</v>
      </c>
      <c r="D23" s="12"/>
      <c r="E23" s="11"/>
      <c r="F23" s="11"/>
      <c r="G23" s="11"/>
      <c r="H23" s="11">
        <v>20</v>
      </c>
      <c r="I23" s="11"/>
      <c r="J23" s="11"/>
      <c r="K23" s="11"/>
      <c r="L23" s="11"/>
      <c r="M23" s="11"/>
      <c r="N23" s="20"/>
      <c r="O23" s="20"/>
      <c r="P23" s="20"/>
      <c r="Q23" s="14"/>
      <c r="R23" s="20">
        <f>SUM(Table1[[#This Row],[24.4. Sedin]:[29.9. Tále]])</f>
        <v>20</v>
      </c>
    </row>
    <row r="24" spans="1:18" x14ac:dyDescent="0.2">
      <c r="A24" s="6">
        <v>23</v>
      </c>
      <c r="B24" s="48" t="s">
        <v>137</v>
      </c>
      <c r="C24" s="22">
        <v>6.6</v>
      </c>
      <c r="D24" s="12"/>
      <c r="E24" s="11"/>
      <c r="F24" s="11"/>
      <c r="G24" s="11"/>
      <c r="H24" s="11">
        <v>10</v>
      </c>
      <c r="I24" s="11"/>
      <c r="J24" s="11"/>
      <c r="K24" s="11"/>
      <c r="L24" s="11"/>
      <c r="M24" s="11"/>
      <c r="N24" s="20"/>
      <c r="O24" s="20"/>
      <c r="P24" s="20"/>
      <c r="Q24" s="14"/>
      <c r="R24" s="20">
        <f>SUM(Table1[[#This Row],[24.4. Sedin]:[29.9. Tále]])</f>
        <v>10</v>
      </c>
    </row>
    <row r="25" spans="1:18" x14ac:dyDescent="0.2">
      <c r="A25" s="6">
        <v>24</v>
      </c>
      <c r="B25" s="40" t="s">
        <v>85</v>
      </c>
      <c r="C25" s="22">
        <v>9</v>
      </c>
      <c r="D25" s="11"/>
      <c r="E25" s="11"/>
      <c r="F25" s="11"/>
      <c r="G25" s="11"/>
      <c r="H25" s="11">
        <v>5</v>
      </c>
      <c r="I25" s="11"/>
      <c r="J25" s="11"/>
      <c r="K25" s="11"/>
      <c r="L25" s="11"/>
      <c r="M25" s="11"/>
      <c r="N25" s="20"/>
      <c r="O25" s="20"/>
      <c r="P25" s="20"/>
      <c r="Q25" s="14"/>
      <c r="R25" s="20">
        <f>SUM(Table1[[#This Row],[24.4. Sedin]:[29.9. Tále]])</f>
        <v>5</v>
      </c>
    </row>
    <row r="26" spans="1:18" x14ac:dyDescent="0.2">
      <c r="A26" s="6">
        <v>24</v>
      </c>
      <c r="B26" s="48"/>
      <c r="C26" s="22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20"/>
      <c r="O26" s="20"/>
      <c r="P26" s="20"/>
      <c r="Q26" s="14"/>
      <c r="R26" s="20">
        <f>SUM(Table1[[#This Row],[24.4. Sedin]:[29.9. Tále]])</f>
        <v>0</v>
      </c>
    </row>
    <row r="27" spans="1:18" x14ac:dyDescent="0.2">
      <c r="A27" s="6">
        <v>24</v>
      </c>
      <c r="B27" s="48"/>
      <c r="C27" s="22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20"/>
      <c r="O27" s="20"/>
      <c r="P27" s="20"/>
      <c r="Q27" s="14"/>
      <c r="R27" s="20">
        <f>SUM(Table1[[#This Row],[24.4. Sedin]:[29.9. Tále]])</f>
        <v>0</v>
      </c>
    </row>
    <row r="28" spans="1:18" x14ac:dyDescent="0.2">
      <c r="A28" s="6">
        <v>27</v>
      </c>
      <c r="B28" s="48"/>
      <c r="C28" s="22"/>
      <c r="D28" s="12"/>
      <c r="E28" s="11"/>
      <c r="F28" s="11"/>
      <c r="G28" s="11"/>
      <c r="H28" s="11"/>
      <c r="I28" s="11"/>
      <c r="J28" s="11"/>
      <c r="K28" s="11"/>
      <c r="L28" s="11"/>
      <c r="M28" s="11"/>
      <c r="N28" s="20"/>
      <c r="O28" s="20"/>
      <c r="P28" s="20"/>
      <c r="Q28" s="14"/>
      <c r="R28" s="20">
        <f>SUM(Table1[[#This Row],[24.4. Sedin]:[29.9. Tále]])</f>
        <v>0</v>
      </c>
    </row>
    <row r="29" spans="1:18" x14ac:dyDescent="0.2">
      <c r="A29" s="6">
        <v>27</v>
      </c>
      <c r="B29" s="48"/>
      <c r="C29" s="22"/>
      <c r="D29" s="12"/>
      <c r="E29" s="11"/>
      <c r="F29" s="11"/>
      <c r="G29" s="11"/>
      <c r="H29" s="11"/>
      <c r="I29" s="11"/>
      <c r="J29" s="11"/>
      <c r="K29" s="11"/>
      <c r="L29" s="11"/>
      <c r="M29" s="11"/>
      <c r="N29" s="20"/>
      <c r="O29" s="20"/>
      <c r="P29" s="20"/>
      <c r="Q29" s="14"/>
      <c r="R29" s="20">
        <f>SUM(Table1[[#This Row],[24.4. Sedin]:[29.9. Tále]])</f>
        <v>0</v>
      </c>
    </row>
    <row r="30" spans="1:18" x14ac:dyDescent="0.2">
      <c r="A30" s="6">
        <v>29</v>
      </c>
      <c r="B30" s="40"/>
      <c r="C30" s="22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20"/>
      <c r="O30" s="20"/>
      <c r="P30" s="20"/>
      <c r="Q30" s="14"/>
      <c r="R30" s="20">
        <f>SUM(Table1[[#This Row],[24.4. Sedin]:[29.9. Tále]])</f>
        <v>0</v>
      </c>
    </row>
    <row r="31" spans="1:18" x14ac:dyDescent="0.2">
      <c r="A31" s="6">
        <v>29</v>
      </c>
      <c r="B31" s="40"/>
      <c r="C31" s="22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20"/>
      <c r="O31" s="20"/>
      <c r="P31" s="20"/>
      <c r="Q31" s="14"/>
      <c r="R31" s="20">
        <f>SUM(Table1[[#This Row],[24.4. Sedin]:[29.9. Tále]])</f>
        <v>0</v>
      </c>
    </row>
    <row r="32" spans="1:18" x14ac:dyDescent="0.2">
      <c r="A32" s="6">
        <v>29</v>
      </c>
      <c r="B32" s="40"/>
      <c r="C32" s="22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20"/>
      <c r="O32" s="20"/>
      <c r="P32" s="20"/>
      <c r="Q32" s="14"/>
      <c r="R32" s="20">
        <f>SUM(Table1[[#This Row],[24.4. Sedin]:[29.9. Tále]])</f>
        <v>0</v>
      </c>
    </row>
    <row r="33" spans="1:18" x14ac:dyDescent="0.2">
      <c r="A33" s="6">
        <v>29</v>
      </c>
      <c r="B33" s="41"/>
      <c r="C33" s="22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20"/>
      <c r="O33" s="20"/>
      <c r="P33" s="20"/>
      <c r="Q33" s="14"/>
      <c r="R33" s="20">
        <f>SUM(Table1[[#This Row],[24.4. Sedin]:[29.9. Tále]])</f>
        <v>0</v>
      </c>
    </row>
    <row r="34" spans="1:18" x14ac:dyDescent="0.2">
      <c r="A34" s="6">
        <v>33</v>
      </c>
      <c r="B34" s="40"/>
      <c r="C34" s="22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20"/>
      <c r="O34" s="20"/>
      <c r="P34" s="20"/>
      <c r="Q34" s="14"/>
      <c r="R34" s="20">
        <f>SUM(Table1[[#This Row],[24.4. Sedin]:[29.9. Tále]])</f>
        <v>0</v>
      </c>
    </row>
    <row r="35" spans="1:18" x14ac:dyDescent="0.2">
      <c r="A35" s="6">
        <v>33</v>
      </c>
      <c r="B35" s="40"/>
      <c r="C35" s="21"/>
      <c r="D35" s="8"/>
      <c r="E35" s="8"/>
      <c r="F35" s="11"/>
      <c r="G35" s="11"/>
      <c r="H35" s="11"/>
      <c r="I35" s="11"/>
      <c r="J35" s="11"/>
      <c r="K35" s="11"/>
      <c r="L35" s="11"/>
      <c r="M35" s="11"/>
      <c r="N35" s="20"/>
      <c r="O35" s="20"/>
      <c r="P35" s="20"/>
      <c r="Q35" s="14"/>
      <c r="R35" s="20">
        <f>SUM(Table1[[#This Row],[24.4. Sedin]:[29.9. Tále]])</f>
        <v>0</v>
      </c>
    </row>
    <row r="36" spans="1:18" x14ac:dyDescent="0.2">
      <c r="A36" s="6">
        <v>35</v>
      </c>
      <c r="B36" s="48"/>
      <c r="C36" s="22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20"/>
      <c r="O36" s="20"/>
      <c r="P36" s="20"/>
      <c r="Q36" s="14"/>
      <c r="R36" s="20">
        <f>SUM(Table1[[#This Row],[24.4. Sedin]:[29.9. Tále]])</f>
        <v>0</v>
      </c>
    </row>
    <row r="37" spans="1:18" x14ac:dyDescent="0.2">
      <c r="A37" s="6">
        <v>35</v>
      </c>
      <c r="B37" s="50"/>
      <c r="C37" s="22"/>
      <c r="D37" s="12"/>
      <c r="E37" s="11"/>
      <c r="F37" s="11"/>
      <c r="G37" s="11"/>
      <c r="H37" s="11"/>
      <c r="I37" s="12"/>
      <c r="J37" s="11"/>
      <c r="K37" s="11"/>
      <c r="L37" s="11"/>
      <c r="M37" s="11"/>
      <c r="N37" s="20"/>
      <c r="O37" s="20"/>
      <c r="P37" s="20"/>
      <c r="Q37" s="14"/>
      <c r="R37" s="20">
        <f>SUM(Table1[[#This Row],[24.4. Sedin]:[29.9. Tále]])</f>
        <v>0</v>
      </c>
    </row>
    <row r="38" spans="1:18" x14ac:dyDescent="0.2">
      <c r="A38" s="6">
        <v>35</v>
      </c>
      <c r="B38" s="40"/>
      <c r="C38" s="22"/>
      <c r="D38" s="12"/>
      <c r="E38" s="11"/>
      <c r="F38" s="11"/>
      <c r="G38" s="11"/>
      <c r="H38" s="11"/>
      <c r="I38" s="11"/>
      <c r="J38" s="11"/>
      <c r="K38" s="11"/>
      <c r="L38" s="11"/>
      <c r="M38" s="11"/>
      <c r="N38" s="20"/>
      <c r="O38" s="20"/>
      <c r="P38" s="20"/>
      <c r="Q38" s="14"/>
      <c r="R38" s="20">
        <f>SUM(Table1[[#This Row],[24.4. Sedin]:[29.9. Tále]])</f>
        <v>0</v>
      </c>
    </row>
    <row r="39" spans="1:18" x14ac:dyDescent="0.2">
      <c r="A39" s="6">
        <v>35</v>
      </c>
      <c r="B39" s="48"/>
      <c r="C39" s="22"/>
      <c r="D39" s="12"/>
      <c r="E39" s="11"/>
      <c r="F39" s="11"/>
      <c r="G39" s="11"/>
      <c r="H39" s="11"/>
      <c r="I39" s="11"/>
      <c r="J39" s="11"/>
      <c r="K39" s="11"/>
      <c r="L39" s="11"/>
      <c r="M39" s="11"/>
      <c r="N39" s="20"/>
      <c r="O39" s="20"/>
      <c r="P39" s="20"/>
      <c r="Q39" s="14"/>
      <c r="R39" s="20">
        <f>SUM(Table1[[#This Row],[24.4. Sedin]:[29.9. Tále]])</f>
        <v>0</v>
      </c>
    </row>
    <row r="40" spans="1:18" x14ac:dyDescent="0.2">
      <c r="A40" s="6">
        <v>39</v>
      </c>
      <c r="B40" s="40"/>
      <c r="C40" s="22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20"/>
      <c r="O40" s="20"/>
      <c r="P40" s="20"/>
      <c r="Q40" s="14"/>
      <c r="R40" s="20">
        <f>SUM(Table1[[#This Row],[24.4. Sedin]:[29.9. Tále]])</f>
        <v>0</v>
      </c>
    </row>
    <row r="41" spans="1:18" x14ac:dyDescent="0.2">
      <c r="A41" s="6">
        <v>40</v>
      </c>
      <c r="B41" s="40"/>
      <c r="C41" s="22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20"/>
      <c r="O41" s="20"/>
      <c r="P41" s="20"/>
      <c r="Q41" s="14"/>
      <c r="R41" s="20">
        <f>SUM(Table1[[#This Row],[24.4. Sedin]:[29.9. Tále]])</f>
        <v>0</v>
      </c>
    </row>
    <row r="42" spans="1:18" x14ac:dyDescent="0.2">
      <c r="A42" s="6">
        <v>40</v>
      </c>
      <c r="B42" s="40"/>
      <c r="C42" s="22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20"/>
      <c r="O42" s="20"/>
      <c r="P42" s="20"/>
      <c r="Q42" s="14"/>
      <c r="R42" s="20">
        <f>SUM(Table1[[#This Row],[24.4. Sedin]:[29.9. Tále]])</f>
        <v>0</v>
      </c>
    </row>
    <row r="43" spans="1:18" x14ac:dyDescent="0.2">
      <c r="A43" s="6">
        <v>40</v>
      </c>
      <c r="B43" s="40"/>
      <c r="C43" s="22"/>
      <c r="D43" s="11"/>
      <c r="E43" s="11"/>
      <c r="F43" s="11"/>
      <c r="G43" s="11"/>
      <c r="H43" s="11"/>
      <c r="I43" s="12"/>
      <c r="J43" s="11"/>
      <c r="K43" s="11"/>
      <c r="L43" s="11"/>
      <c r="M43" s="11"/>
      <c r="N43" s="20"/>
      <c r="O43" s="20"/>
      <c r="P43" s="20"/>
      <c r="Q43" s="14"/>
      <c r="R43" s="20">
        <f>SUM(Table1[[#This Row],[24.4. Sedin]:[29.9. Tále]])</f>
        <v>0</v>
      </c>
    </row>
    <row r="44" spans="1:18" x14ac:dyDescent="0.2">
      <c r="A44" s="6">
        <v>43</v>
      </c>
      <c r="B44" s="12"/>
      <c r="C44" s="22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20"/>
      <c r="O44" s="20"/>
      <c r="P44" s="20"/>
      <c r="Q44" s="14"/>
      <c r="R44" s="20">
        <f>SUM(Table1[[#This Row],[24.4. Sedin]:[29.9. Tále]])</f>
        <v>0</v>
      </c>
    </row>
    <row r="45" spans="1:18" x14ac:dyDescent="0.2">
      <c r="A45" s="6">
        <v>43</v>
      </c>
      <c r="B45" s="12"/>
      <c r="C45" s="22"/>
      <c r="D45" s="11"/>
      <c r="E45" s="12"/>
      <c r="F45" s="12"/>
      <c r="G45" s="11"/>
      <c r="H45" s="11"/>
      <c r="I45" s="11"/>
      <c r="J45" s="11"/>
      <c r="K45" s="11"/>
      <c r="L45" s="11"/>
      <c r="M45" s="11"/>
      <c r="N45" s="20"/>
      <c r="O45" s="20"/>
      <c r="P45" s="20"/>
      <c r="Q45" s="14"/>
      <c r="R45" s="20">
        <f>SUM(Table1[[#This Row],[24.4. Sedin]:[29.9. Tále]])</f>
        <v>0</v>
      </c>
    </row>
    <row r="46" spans="1:18" x14ac:dyDescent="0.2">
      <c r="A46" s="6">
        <v>43</v>
      </c>
      <c r="B46" s="12"/>
      <c r="C46" s="22"/>
      <c r="D46" s="12"/>
      <c r="E46" s="12"/>
      <c r="F46" s="12"/>
      <c r="G46" s="11"/>
      <c r="H46" s="11"/>
      <c r="I46" s="11"/>
      <c r="J46" s="11"/>
      <c r="K46" s="11"/>
      <c r="L46" s="11"/>
      <c r="M46" s="11"/>
      <c r="N46" s="20"/>
      <c r="O46" s="20"/>
      <c r="P46" s="20"/>
      <c r="Q46" s="14"/>
      <c r="R46" s="20">
        <f>SUM(Table1[[#This Row],[24.4. Sedin]:[29.9. Tále]])</f>
        <v>0</v>
      </c>
    </row>
    <row r="47" spans="1:18" x14ac:dyDescent="0.2">
      <c r="A47" s="6">
        <v>43</v>
      </c>
      <c r="B47" s="12"/>
      <c r="C47" s="22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20"/>
      <c r="O47" s="20"/>
      <c r="P47" s="20"/>
      <c r="Q47" s="14"/>
      <c r="R47" s="20">
        <f>SUM(Table1[[#This Row],[24.4. Sedin]:[29.9. Tále]])</f>
        <v>0</v>
      </c>
    </row>
    <row r="48" spans="1:18" x14ac:dyDescent="0.2">
      <c r="A48" s="6">
        <v>47</v>
      </c>
      <c r="B48" s="12"/>
      <c r="C48" s="22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20"/>
      <c r="O48" s="20"/>
      <c r="P48" s="20"/>
      <c r="Q48" s="14"/>
      <c r="R48" s="20">
        <f>SUM(Table1[[#This Row],[24.4. Sedin]:[29.9. Tále]])</f>
        <v>0</v>
      </c>
    </row>
    <row r="49" spans="1:18" x14ac:dyDescent="0.2">
      <c r="A49" s="6">
        <v>47</v>
      </c>
      <c r="B49" s="12"/>
      <c r="C49" s="22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20"/>
      <c r="O49" s="20"/>
      <c r="P49" s="20"/>
      <c r="Q49" s="14"/>
      <c r="R49" s="20">
        <f>SUM(Table1[[#This Row],[24.4. Sedin]:[29.9. Tále]])</f>
        <v>0</v>
      </c>
    </row>
    <row r="50" spans="1:18" x14ac:dyDescent="0.2">
      <c r="A50" s="6">
        <v>47</v>
      </c>
      <c r="B50" s="12"/>
      <c r="C50" s="22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20"/>
      <c r="O50" s="20"/>
      <c r="P50" s="20"/>
      <c r="Q50" s="14"/>
      <c r="R50" s="20">
        <f>SUM(Table1[[#This Row],[24.4. Sedin]:[29.9. Tále]])</f>
        <v>0</v>
      </c>
    </row>
    <row r="51" spans="1:18" x14ac:dyDescent="0.2">
      <c r="A51" s="6">
        <v>47</v>
      </c>
      <c r="B51" s="12"/>
      <c r="C51" s="22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20"/>
      <c r="O51" s="20"/>
      <c r="P51" s="20"/>
      <c r="Q51" s="14"/>
      <c r="R51" s="20">
        <f>SUM(Table1[[#This Row],[24.4. Sedin]:[29.9. Tále]])</f>
        <v>0</v>
      </c>
    </row>
    <row r="52" spans="1:18" x14ac:dyDescent="0.2">
      <c r="A52" s="6">
        <v>51</v>
      </c>
      <c r="B52" s="12"/>
      <c r="C52" s="22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20"/>
      <c r="O52" s="20"/>
      <c r="P52" s="20"/>
      <c r="Q52" s="14"/>
      <c r="R52" s="20">
        <f>SUM(Table1[[#This Row],[24.4. Sedin]:[29.9. Tále]])</f>
        <v>0</v>
      </c>
    </row>
    <row r="53" spans="1:18" x14ac:dyDescent="0.2">
      <c r="A53" s="6">
        <v>51</v>
      </c>
      <c r="B53" s="12"/>
      <c r="C53" s="22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20"/>
      <c r="O53" s="20"/>
      <c r="P53" s="20"/>
      <c r="Q53" s="14"/>
      <c r="R53" s="20">
        <f>SUM(Table1[[#This Row],[24.4. Sedin]:[29.9. Tále]])</f>
        <v>0</v>
      </c>
    </row>
    <row r="54" spans="1:18" x14ac:dyDescent="0.2">
      <c r="A54" s="6">
        <v>53</v>
      </c>
      <c r="B54" s="12"/>
      <c r="C54" s="22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20"/>
      <c r="O54" s="20"/>
      <c r="P54" s="20"/>
      <c r="Q54" s="14"/>
      <c r="R54" s="20">
        <f>SUM(Table1[[#This Row],[24.4. Sedin]:[29.9. Tále]])</f>
        <v>0</v>
      </c>
    </row>
    <row r="55" spans="1:18" x14ac:dyDescent="0.2">
      <c r="A55" s="6">
        <v>53</v>
      </c>
      <c r="B55" s="12"/>
      <c r="C55" s="22"/>
      <c r="D55" s="11"/>
      <c r="E55" s="11"/>
      <c r="F55" s="12"/>
      <c r="G55" s="11"/>
      <c r="H55" s="11"/>
      <c r="I55" s="11"/>
      <c r="J55" s="12"/>
      <c r="K55" s="12"/>
      <c r="L55" s="12"/>
      <c r="M55" s="12"/>
      <c r="N55" s="14"/>
      <c r="O55" s="14"/>
      <c r="P55" s="14"/>
      <c r="Q55" s="14"/>
      <c r="R55" s="20">
        <f>SUM(Table1[[#This Row],[24.4. Sedin]:[29.9. Tále]])</f>
        <v>0</v>
      </c>
    </row>
    <row r="56" spans="1:18" x14ac:dyDescent="0.2">
      <c r="A56" s="6">
        <v>53</v>
      </c>
      <c r="B56" s="12"/>
      <c r="C56" s="12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20"/>
      <c r="O56" s="20"/>
      <c r="P56" s="20"/>
      <c r="Q56" s="14"/>
      <c r="R56" s="20">
        <f>SUM(Table1[[#This Row],[24.4. Sedin]:[29.9. Tále]])</f>
        <v>0</v>
      </c>
    </row>
    <row r="57" spans="1:18" x14ac:dyDescent="0.2">
      <c r="A57" s="6">
        <v>53</v>
      </c>
      <c r="B57" s="12"/>
      <c r="C57" s="22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20"/>
      <c r="O57" s="20"/>
      <c r="P57" s="20"/>
      <c r="Q57" s="14"/>
      <c r="R57" s="20">
        <f>SUM(Table1[[#This Row],[24.4. Sedin]:[29.9. Tále]])</f>
        <v>0</v>
      </c>
    </row>
    <row r="58" spans="1:18" x14ac:dyDescent="0.2">
      <c r="A58" s="6">
        <v>53</v>
      </c>
      <c r="B58" s="12"/>
      <c r="C58" s="22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20"/>
      <c r="O58" s="20"/>
      <c r="P58" s="20"/>
      <c r="Q58" s="14"/>
      <c r="R58" s="20">
        <f>SUM(Table1[[#This Row],[24.4. Sedin]:[29.9. Tále]])</f>
        <v>0</v>
      </c>
    </row>
    <row r="59" spans="1:18" x14ac:dyDescent="0.2">
      <c r="A59" s="6">
        <v>58</v>
      </c>
      <c r="B59" s="12"/>
      <c r="C59" s="22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20"/>
      <c r="O59" s="20"/>
      <c r="P59" s="20"/>
      <c r="Q59" s="14"/>
      <c r="R59" s="20">
        <f>SUM(Table1[[#This Row],[24.4. Sedin]:[29.9. Tále]])</f>
        <v>0</v>
      </c>
    </row>
    <row r="60" spans="1:18" x14ac:dyDescent="0.2">
      <c r="A60" s="6">
        <v>58</v>
      </c>
      <c r="B60" s="12"/>
      <c r="C60" s="22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20"/>
      <c r="O60" s="20"/>
      <c r="P60" s="20"/>
      <c r="Q60" s="14"/>
      <c r="R60" s="20">
        <f>SUM(Table1[[#This Row],[24.4. Sedin]:[29.9. Tále]])</f>
        <v>0</v>
      </c>
    </row>
    <row r="61" spans="1:18" x14ac:dyDescent="0.2">
      <c r="A61" s="6">
        <v>58</v>
      </c>
      <c r="B61" s="12"/>
      <c r="C61" s="22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20"/>
      <c r="O61" s="20"/>
      <c r="P61" s="20"/>
      <c r="Q61" s="14"/>
      <c r="R61" s="20">
        <f>SUM(Table1[[#This Row],[24.4. Sedin]:[29.9. Tále]])</f>
        <v>0</v>
      </c>
    </row>
    <row r="62" spans="1:18" x14ac:dyDescent="0.2">
      <c r="A62" s="6">
        <v>58</v>
      </c>
      <c r="B62" s="12"/>
      <c r="C62" s="12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20"/>
      <c r="O62" s="20"/>
      <c r="P62" s="20"/>
      <c r="Q62" s="14"/>
      <c r="R62" s="20">
        <f>SUM(Table1[[#This Row],[24.4. Sedin]:[29.9. Tále]])</f>
        <v>0</v>
      </c>
    </row>
    <row r="63" spans="1:18" x14ac:dyDescent="0.2">
      <c r="A63" s="6">
        <v>62</v>
      </c>
      <c r="B63" s="12"/>
      <c r="C63" s="22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20"/>
      <c r="O63" s="20"/>
      <c r="P63" s="20"/>
      <c r="Q63" s="14"/>
      <c r="R63" s="20">
        <f>SUM(Table1[[#This Row],[24.4. Sedin]:[29.9. Tále]])</f>
        <v>0</v>
      </c>
    </row>
    <row r="64" spans="1:18" x14ac:dyDescent="0.2">
      <c r="A64" s="6" t="s">
        <v>50</v>
      </c>
      <c r="B64" s="12"/>
      <c r="C64" s="22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20"/>
      <c r="O64" s="20"/>
      <c r="P64" s="20"/>
      <c r="Q64" s="14"/>
      <c r="R64" s="20">
        <f>SUM(Table1[[#This Row],[24.4. Sedin]:[29.9. Tále]])</f>
        <v>0</v>
      </c>
    </row>
    <row r="65" spans="1:18" x14ac:dyDescent="0.2">
      <c r="A65" s="6" t="s">
        <v>50</v>
      </c>
      <c r="B65" s="12"/>
      <c r="C65" s="22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20"/>
      <c r="O65" s="20"/>
      <c r="P65" s="20"/>
      <c r="Q65" s="14"/>
      <c r="R65" s="20">
        <f>SUM(Table1[[#This Row],[24.4. Sedin]:[29.9. Tále]])</f>
        <v>0</v>
      </c>
    </row>
    <row r="66" spans="1:18" x14ac:dyDescent="0.2">
      <c r="A66" s="6" t="s">
        <v>50</v>
      </c>
      <c r="B66" s="12"/>
      <c r="C66" s="12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20"/>
      <c r="O66" s="20"/>
      <c r="P66" s="20"/>
      <c r="Q66" s="14"/>
      <c r="R66" s="20">
        <f>SUM(Table1[[#This Row],[24.4. Sedin]:[29.9. Tále]])</f>
        <v>0</v>
      </c>
    </row>
    <row r="67" spans="1:18" x14ac:dyDescent="0.2">
      <c r="A67" s="6" t="s">
        <v>50</v>
      </c>
      <c r="B67" s="12"/>
      <c r="C67" s="22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20"/>
      <c r="O67" s="20"/>
      <c r="P67" s="20"/>
      <c r="Q67" s="14"/>
      <c r="R67" s="20">
        <f>SUM(Table1[[#This Row],[24.4. Sedin]:[29.9. Tále]])</f>
        <v>0</v>
      </c>
    </row>
    <row r="68" spans="1:18" x14ac:dyDescent="0.2">
      <c r="A68" s="6"/>
      <c r="B68" s="12"/>
      <c r="C68" s="12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20"/>
      <c r="O68" s="20"/>
      <c r="P68" s="20"/>
      <c r="Q68" s="14"/>
      <c r="R68" s="20">
        <f>SUM(Table1[[#This Row],[24.4. Sedin]:[29.9. Tále]])</f>
        <v>0</v>
      </c>
    </row>
    <row r="69" spans="1:18" x14ac:dyDescent="0.2">
      <c r="A69" s="6"/>
      <c r="B69" s="12"/>
      <c r="C69" s="13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20"/>
      <c r="O69" s="20"/>
      <c r="P69" s="20"/>
      <c r="Q69" s="14"/>
      <c r="R69" s="20">
        <f>SUM(Table1[[#This Row],[24.4. Sedin]:[29.9. Tále]])</f>
        <v>0</v>
      </c>
    </row>
    <row r="70" spans="1:18" x14ac:dyDescent="0.2">
      <c r="A70" s="6"/>
      <c r="B70" s="12"/>
      <c r="C70" s="12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20"/>
      <c r="O70" s="20"/>
      <c r="P70" s="20"/>
      <c r="Q70" s="14"/>
      <c r="R70" s="20">
        <f>SUM(Table1[[#This Row],[24.4. Sedin]:[29.9. Tále]])</f>
        <v>0</v>
      </c>
    </row>
    <row r="71" spans="1:18" x14ac:dyDescent="0.2">
      <c r="A71" s="6"/>
      <c r="B71" s="12"/>
      <c r="C71" s="13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20"/>
      <c r="O71" s="20"/>
      <c r="P71" s="20"/>
      <c r="Q71" s="14"/>
      <c r="R71" s="20">
        <f>SUM(Table1[[#This Row],[24.4. Sedin]:[29.9. Tále]])</f>
        <v>0</v>
      </c>
    </row>
    <row r="72" spans="1:18" x14ac:dyDescent="0.2">
      <c r="A72" s="6"/>
      <c r="B72" s="12"/>
      <c r="C72" s="12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20"/>
      <c r="O72" s="20"/>
      <c r="P72" s="20"/>
      <c r="Q72" s="14"/>
      <c r="R72" s="20">
        <f>SUM(Table1[[#This Row],[24.4. Sedin]:[29.9. Tále]])</f>
        <v>0</v>
      </c>
    </row>
    <row r="73" spans="1:18" x14ac:dyDescent="0.2">
      <c r="A73" s="6"/>
      <c r="B73" s="12"/>
      <c r="C73" s="13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20"/>
      <c r="O73" s="20"/>
      <c r="P73" s="20"/>
      <c r="Q73" s="14"/>
      <c r="R73" s="20">
        <f>SUM(Table1[[#This Row],[24.4. Sedin]:[29.9. Tále]])</f>
        <v>0</v>
      </c>
    </row>
    <row r="74" spans="1:18" x14ac:dyDescent="0.2">
      <c r="A74" s="6"/>
      <c r="B74" s="12"/>
      <c r="C74" s="12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20"/>
      <c r="O74" s="20"/>
      <c r="P74" s="20"/>
      <c r="Q74" s="14"/>
      <c r="R74" s="20">
        <f>SUM(Table1[[#This Row],[24.4. Sedin]:[29.9. Tále]])</f>
        <v>0</v>
      </c>
    </row>
    <row r="75" spans="1:18" x14ac:dyDescent="0.2">
      <c r="A75" s="6"/>
      <c r="B75" s="12"/>
      <c r="C75" s="13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20"/>
      <c r="O75" s="20"/>
      <c r="P75" s="20"/>
      <c r="Q75" s="14"/>
      <c r="R75" s="20">
        <f>SUM(Table1[[#This Row],[24.4. Sedin]:[29.9. Tále]])</f>
        <v>0</v>
      </c>
    </row>
  </sheetData>
  <phoneticPr fontId="2" type="noConversion"/>
  <hyperlinks>
    <hyperlink ref="B4" r:id="rId1" display="https://ts.skga.sk/players/41281168" xr:uid="{C0B7DB1A-A7F4-4543-BEC4-EE10D958EDD5}"/>
    <hyperlink ref="B3" r:id="rId2" display="https://ts.skga.sk/players/67404163" xr:uid="{A015DDED-1A05-564A-8B87-3BC440CEC772}"/>
    <hyperlink ref="B6" r:id="rId3" display="https://ts.skga.sk/players/18993778" xr:uid="{672BCC19-6C1A-1D44-86B6-2DDDEEC840AE}"/>
    <hyperlink ref="B8" r:id="rId4" display="https://ts.skga.sk/players/115839576" xr:uid="{182A0434-9541-AA4A-8027-1402A423A6EE}"/>
    <hyperlink ref="B9" r:id="rId5" display="https://ts.skga.sk/players/21863846" xr:uid="{967C67F2-817C-2745-B886-5D84F565235D}"/>
    <hyperlink ref="B10" r:id="rId6" display="https://ts.skga.sk/players/92138747" xr:uid="{D55191A4-E033-C74C-83D4-2C83F6F82961}"/>
    <hyperlink ref="B11" r:id="rId7" display="https://ts.skga.sk/players/86101174" xr:uid="{0765AF2A-DFCF-A141-858E-D15688B13DB5}"/>
    <hyperlink ref="B12" r:id="rId8" display="https://ts.skga.sk/players/53662414" xr:uid="{B68BA2E1-EDB1-1241-8BB7-D84BA5D79AE3}"/>
    <hyperlink ref="B13" r:id="rId9" display="https://ts.skga.sk/players/33577000" xr:uid="{430F9C3D-5C16-3B46-B77D-D7DBF4FEEE96}"/>
    <hyperlink ref="B15" r:id="rId10" display="https://ts.skga.sk/players/90729475" xr:uid="{09AD57C8-553C-2E4F-B254-19B4C1467946}"/>
    <hyperlink ref="B14" r:id="rId11" display="https://ts.skga.sk/players/45808604" xr:uid="{46110061-EAEE-4446-BC01-2FC3AB7894E8}"/>
    <hyperlink ref="B16" r:id="rId12" display="https://ts.skga.sk/players/85677135" xr:uid="{7E55BFFC-3EB8-6647-B1B0-26AF2965D510}"/>
    <hyperlink ref="B17" r:id="rId13" display="https://ts.skga.sk/players/34888295" xr:uid="{F43A47EA-B919-474F-A5EE-5FDC69DF00EC}"/>
    <hyperlink ref="B18" r:id="rId14" display="https://ts.skga.sk/players/56003219" xr:uid="{7FF613FC-D915-2844-9D6E-26767D11D32B}"/>
    <hyperlink ref="B19" r:id="rId15" display="https://ts.skga.sk/players/23462594" xr:uid="{14C2B1C4-0984-0849-BA36-DF232F3202CD}"/>
    <hyperlink ref="B20" r:id="rId16" display="https://ts.skga.sk/players/99534062" xr:uid="{5B858F00-58BB-8A46-926E-06553F5B3EF8}"/>
    <hyperlink ref="B21" r:id="rId17" display="https://ts.skga.sk/players/69649381" xr:uid="{3D4FCD78-7632-E241-A1D8-E0DEC09DEC83}"/>
    <hyperlink ref="B22" r:id="rId18" display="https://ts.skga.sk/players/72472191" xr:uid="{A817DE80-6FE5-0B42-9B4C-35A0B563F04B}"/>
    <hyperlink ref="B23" r:id="rId19" display="https://ts.skga.sk/players/78063858" xr:uid="{71CCD024-B2D2-C14E-8A12-EF7A0C8CFAF1}"/>
    <hyperlink ref="B24" r:id="rId20" display="https://ts.skga.sk/players/37689218" xr:uid="{093F9D6D-719E-0547-AF16-DB14E328A393}"/>
    <hyperlink ref="B25" r:id="rId21" display="https://ts.skga.sk/players/39939914" xr:uid="{83B85D31-F2C1-2A46-BDF1-0C25BCC9B5AD}"/>
  </hyperlinks>
  <pageMargins left="0.7" right="0.7" top="0.75" bottom="0.75" header="0.3" footer="0.3"/>
  <pageSetup paperSize="9" scale="49" orientation="landscape" horizontalDpi="0" verticalDpi="0"/>
  <tableParts count="1">
    <tablePart r:id="rId2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77CAE-1C9C-1942-9008-3D96B89D378B}">
  <sheetPr>
    <pageSetUpPr fitToPage="1"/>
  </sheetPr>
  <dimension ref="A1:S144"/>
  <sheetViews>
    <sheetView zoomScale="90" zoomScaleNormal="90" workbookViewId="0">
      <selection activeCell="K30" sqref="K30"/>
    </sheetView>
  </sheetViews>
  <sheetFormatPr baseColWidth="10" defaultColWidth="11" defaultRowHeight="16" x14ac:dyDescent="0.2"/>
  <cols>
    <col min="1" max="1" width="7.6640625" style="16" customWidth="1"/>
    <col min="2" max="2" width="30.5" customWidth="1"/>
    <col min="3" max="3" width="10.83203125" style="17" customWidth="1"/>
    <col min="4" max="17" width="13.83203125" style="18" customWidth="1"/>
    <col min="20" max="24" width="15.6640625" customWidth="1"/>
  </cols>
  <sheetData>
    <row r="1" spans="1:19" x14ac:dyDescent="0.2">
      <c r="A1" s="1" t="s">
        <v>0</v>
      </c>
      <c r="B1" s="2" t="s">
        <v>1</v>
      </c>
      <c r="C1" s="3" t="s">
        <v>15</v>
      </c>
      <c r="D1" s="4" t="s">
        <v>54</v>
      </c>
      <c r="E1" s="4" t="s">
        <v>55</v>
      </c>
      <c r="F1" s="4" t="s">
        <v>56</v>
      </c>
      <c r="G1" s="4" t="s">
        <v>57</v>
      </c>
      <c r="H1" s="26" t="s">
        <v>60</v>
      </c>
      <c r="I1" s="26" t="s">
        <v>58</v>
      </c>
      <c r="J1" s="26" t="s">
        <v>59</v>
      </c>
      <c r="K1" s="27" t="s">
        <v>61</v>
      </c>
      <c r="L1" s="26" t="s">
        <v>62</v>
      </c>
      <c r="M1" s="28" t="s">
        <v>63</v>
      </c>
      <c r="N1" s="28" t="s">
        <v>64</v>
      </c>
      <c r="O1" s="28" t="s">
        <v>65</v>
      </c>
      <c r="P1" s="28" t="s">
        <v>130</v>
      </c>
      <c r="Q1" s="5" t="s">
        <v>81</v>
      </c>
      <c r="R1" s="4" t="s">
        <v>2</v>
      </c>
    </row>
    <row r="2" spans="1:19" x14ac:dyDescent="0.2">
      <c r="A2" s="6">
        <v>1</v>
      </c>
      <c r="B2" s="40" t="s">
        <v>46</v>
      </c>
      <c r="C2" s="21">
        <v>20.100000000000001</v>
      </c>
      <c r="D2" s="8">
        <v>60</v>
      </c>
      <c r="E2" s="8">
        <v>100</v>
      </c>
      <c r="F2" s="8">
        <v>80</v>
      </c>
      <c r="G2" s="48">
        <v>100</v>
      </c>
      <c r="H2" s="8"/>
      <c r="I2" s="8"/>
      <c r="J2" s="8"/>
      <c r="K2" s="8"/>
      <c r="L2" s="8"/>
      <c r="M2" s="8"/>
      <c r="N2" s="19"/>
      <c r="O2" s="19"/>
      <c r="P2" s="19"/>
      <c r="Q2" s="9"/>
      <c r="R2" s="5">
        <f>SUM(D2:Q2)</f>
        <v>340</v>
      </c>
      <c r="S2" s="5"/>
    </row>
    <row r="3" spans="1:19" x14ac:dyDescent="0.2">
      <c r="A3" s="6">
        <v>2</v>
      </c>
      <c r="B3" s="40" t="s">
        <v>20</v>
      </c>
      <c r="C3" s="21">
        <v>22.5</v>
      </c>
      <c r="D3" s="8">
        <v>35</v>
      </c>
      <c r="E3" s="7">
        <v>80</v>
      </c>
      <c r="F3" s="11">
        <v>15</v>
      </c>
      <c r="G3" s="11">
        <v>40</v>
      </c>
      <c r="H3" s="11">
        <v>20</v>
      </c>
      <c r="I3" s="11"/>
      <c r="J3" s="11"/>
      <c r="K3" s="11"/>
      <c r="L3" s="11"/>
      <c r="M3" s="11"/>
      <c r="N3" s="20"/>
      <c r="O3" s="20"/>
      <c r="P3" s="20"/>
      <c r="Q3" s="14"/>
      <c r="R3" s="5">
        <f t="shared" ref="R3:R50" si="0">SUM(D3:Q3)</f>
        <v>190</v>
      </c>
      <c r="S3" s="20"/>
    </row>
    <row r="4" spans="1:19" x14ac:dyDescent="0.2">
      <c r="A4" s="6">
        <v>3</v>
      </c>
      <c r="B4" s="51" t="s">
        <v>43</v>
      </c>
      <c r="C4" s="21">
        <v>15.2</v>
      </c>
      <c r="D4" s="8">
        <v>80</v>
      </c>
      <c r="E4" s="8">
        <v>40</v>
      </c>
      <c r="F4" s="11">
        <v>20</v>
      </c>
      <c r="G4" s="11">
        <v>20</v>
      </c>
      <c r="H4" s="11"/>
      <c r="I4" s="11"/>
      <c r="J4" s="11"/>
      <c r="K4" s="11"/>
      <c r="L4" s="11"/>
      <c r="M4" s="11"/>
      <c r="N4" s="20"/>
      <c r="O4" s="20"/>
      <c r="P4" s="20"/>
      <c r="Q4" s="14"/>
      <c r="R4" s="5">
        <f t="shared" si="0"/>
        <v>160</v>
      </c>
      <c r="S4" s="20"/>
    </row>
    <row r="5" spans="1:19" x14ac:dyDescent="0.2">
      <c r="A5" s="6">
        <v>4</v>
      </c>
      <c r="B5" s="40" t="s">
        <v>68</v>
      </c>
      <c r="C5" s="21">
        <v>23.5</v>
      </c>
      <c r="D5" s="8">
        <v>100</v>
      </c>
      <c r="E5" s="7"/>
      <c r="F5" s="11"/>
      <c r="G5" s="11"/>
      <c r="H5" s="11"/>
      <c r="I5" s="11"/>
      <c r="J5" s="11"/>
      <c r="K5" s="11"/>
      <c r="L5" s="11"/>
      <c r="M5" s="11"/>
      <c r="N5" s="20"/>
      <c r="O5" s="20"/>
      <c r="P5" s="20"/>
      <c r="Q5" s="14"/>
      <c r="R5" s="5">
        <f t="shared" si="0"/>
        <v>100</v>
      </c>
      <c r="S5" s="20"/>
    </row>
    <row r="6" spans="1:19" x14ac:dyDescent="0.2">
      <c r="A6" s="6">
        <v>4</v>
      </c>
      <c r="B6" s="48" t="s">
        <v>107</v>
      </c>
      <c r="C6" s="21">
        <v>15.4</v>
      </c>
      <c r="D6" s="8"/>
      <c r="E6" s="8"/>
      <c r="F6" s="11">
        <v>100</v>
      </c>
      <c r="G6" s="11"/>
      <c r="H6" s="11"/>
      <c r="I6" s="11"/>
      <c r="J6" s="11"/>
      <c r="K6" s="11"/>
      <c r="L6" s="11"/>
      <c r="M6" s="11"/>
      <c r="N6" s="20"/>
      <c r="O6" s="20"/>
      <c r="P6" s="20"/>
      <c r="Q6" s="14"/>
      <c r="R6" s="5">
        <f t="shared" si="0"/>
        <v>100</v>
      </c>
      <c r="S6" s="20"/>
    </row>
    <row r="7" spans="1:19" x14ac:dyDescent="0.2">
      <c r="A7" s="6">
        <v>6</v>
      </c>
      <c r="B7" s="48" t="s">
        <v>151</v>
      </c>
      <c r="C7" s="21">
        <v>25.3</v>
      </c>
      <c r="D7" s="8"/>
      <c r="E7" s="8"/>
      <c r="F7" s="11"/>
      <c r="G7" s="11"/>
      <c r="H7" s="11">
        <v>100</v>
      </c>
      <c r="I7" s="11"/>
      <c r="J7" s="11"/>
      <c r="K7" s="11"/>
      <c r="L7" s="11"/>
      <c r="M7" s="11"/>
      <c r="N7" s="20"/>
      <c r="O7" s="20"/>
      <c r="P7" s="20"/>
      <c r="Q7" s="14"/>
      <c r="R7" s="5">
        <f t="shared" si="0"/>
        <v>100</v>
      </c>
      <c r="S7" s="20"/>
    </row>
    <row r="8" spans="1:19" x14ac:dyDescent="0.2">
      <c r="A8" s="6">
        <v>7</v>
      </c>
      <c r="B8" s="40" t="s">
        <v>21</v>
      </c>
      <c r="C8" s="21">
        <v>26</v>
      </c>
      <c r="D8" s="8">
        <v>25</v>
      </c>
      <c r="E8" s="8"/>
      <c r="F8" s="11">
        <v>60</v>
      </c>
      <c r="G8" s="11"/>
      <c r="H8" s="11"/>
      <c r="I8" s="11"/>
      <c r="J8" s="11"/>
      <c r="K8" s="11"/>
      <c r="L8" s="11"/>
      <c r="M8" s="11"/>
      <c r="N8" s="20"/>
      <c r="O8" s="20"/>
      <c r="P8" s="20"/>
      <c r="Q8" s="14"/>
      <c r="R8" s="5">
        <f t="shared" si="0"/>
        <v>85</v>
      </c>
      <c r="S8" s="20"/>
    </row>
    <row r="9" spans="1:19" x14ac:dyDescent="0.2">
      <c r="A9" s="6">
        <v>8</v>
      </c>
      <c r="B9" s="40" t="s">
        <v>39</v>
      </c>
      <c r="C9" s="21">
        <v>18.8</v>
      </c>
      <c r="D9" s="7">
        <v>50</v>
      </c>
      <c r="E9" s="7"/>
      <c r="F9" s="11"/>
      <c r="G9" s="11"/>
      <c r="H9" s="11">
        <v>35</v>
      </c>
      <c r="I9" s="11"/>
      <c r="J9" s="11"/>
      <c r="K9" s="11"/>
      <c r="L9" s="11"/>
      <c r="M9" s="11"/>
      <c r="N9" s="20"/>
      <c r="O9" s="20"/>
      <c r="P9" s="20"/>
      <c r="Q9" s="14"/>
      <c r="R9" s="5">
        <f t="shared" si="0"/>
        <v>85</v>
      </c>
      <c r="S9" s="20"/>
    </row>
    <row r="10" spans="1:19" x14ac:dyDescent="0.2">
      <c r="A10" s="6">
        <v>9</v>
      </c>
      <c r="B10" s="48" t="s">
        <v>126</v>
      </c>
      <c r="C10" s="21">
        <v>24.3</v>
      </c>
      <c r="D10" s="8"/>
      <c r="E10" s="8"/>
      <c r="F10" s="11"/>
      <c r="G10" s="11">
        <v>80</v>
      </c>
      <c r="H10" s="11"/>
      <c r="I10" s="11"/>
      <c r="J10" s="11"/>
      <c r="K10" s="11"/>
      <c r="L10" s="11"/>
      <c r="M10" s="11"/>
      <c r="N10" s="20"/>
      <c r="O10" s="20"/>
      <c r="P10" s="20"/>
      <c r="Q10" s="14"/>
      <c r="R10" s="5">
        <f t="shared" si="0"/>
        <v>80</v>
      </c>
      <c r="S10" s="20"/>
    </row>
    <row r="11" spans="1:19" x14ac:dyDescent="0.2">
      <c r="A11" s="6">
        <v>9</v>
      </c>
      <c r="B11" s="63" t="s">
        <v>140</v>
      </c>
      <c r="C11" s="61">
        <v>17.3</v>
      </c>
      <c r="D11" s="62"/>
      <c r="E11" s="32"/>
      <c r="F11" s="32"/>
      <c r="G11" s="32"/>
      <c r="H11" s="32">
        <v>80</v>
      </c>
      <c r="I11" s="11"/>
      <c r="J11" s="11"/>
      <c r="K11" s="11"/>
      <c r="L11" s="11"/>
      <c r="M11" s="11"/>
      <c r="N11" s="20"/>
      <c r="O11" s="20"/>
      <c r="P11" s="20"/>
      <c r="Q11" s="14"/>
      <c r="R11" s="5">
        <f t="shared" si="0"/>
        <v>80</v>
      </c>
      <c r="S11" s="20"/>
    </row>
    <row r="12" spans="1:19" x14ac:dyDescent="0.2">
      <c r="A12" s="6">
        <v>9</v>
      </c>
      <c r="B12" s="40" t="s">
        <v>69</v>
      </c>
      <c r="C12" s="7">
        <v>19.2</v>
      </c>
      <c r="D12" s="8">
        <v>30</v>
      </c>
      <c r="E12" s="8"/>
      <c r="F12" s="11">
        <v>40</v>
      </c>
      <c r="G12" s="11"/>
      <c r="H12" s="11"/>
      <c r="I12" s="11"/>
      <c r="J12" s="11"/>
      <c r="K12" s="11"/>
      <c r="L12" s="11"/>
      <c r="M12" s="11"/>
      <c r="N12" s="20"/>
      <c r="O12" s="20"/>
      <c r="P12" s="20"/>
      <c r="Q12" s="14"/>
      <c r="R12" s="5">
        <f t="shared" si="0"/>
        <v>70</v>
      </c>
      <c r="S12" s="20"/>
    </row>
    <row r="13" spans="1:19" x14ac:dyDescent="0.2">
      <c r="A13" s="6">
        <v>12</v>
      </c>
      <c r="B13" s="48" t="s">
        <v>155</v>
      </c>
      <c r="C13" s="21">
        <v>23.4</v>
      </c>
      <c r="D13" s="8"/>
      <c r="E13" s="7"/>
      <c r="F13" s="11"/>
      <c r="G13" s="11"/>
      <c r="H13" s="11">
        <v>60</v>
      </c>
      <c r="I13" s="11"/>
      <c r="J13" s="11"/>
      <c r="K13" s="11"/>
      <c r="L13" s="11"/>
      <c r="M13" s="11"/>
      <c r="N13" s="20"/>
      <c r="O13" s="20"/>
      <c r="P13" s="20"/>
      <c r="Q13" s="14"/>
      <c r="R13" s="5">
        <f t="shared" si="0"/>
        <v>60</v>
      </c>
      <c r="S13" s="20"/>
    </row>
    <row r="14" spans="1:19" x14ac:dyDescent="0.2">
      <c r="A14" s="6">
        <v>13</v>
      </c>
      <c r="B14" s="40" t="s">
        <v>25</v>
      </c>
      <c r="C14" s="21">
        <v>24</v>
      </c>
      <c r="D14" s="8"/>
      <c r="E14" s="8"/>
      <c r="F14" s="11"/>
      <c r="G14" s="11">
        <v>60</v>
      </c>
      <c r="H14" s="11"/>
      <c r="I14" s="11"/>
      <c r="J14" s="11"/>
      <c r="K14" s="11"/>
      <c r="L14" s="11"/>
      <c r="M14" s="11"/>
      <c r="N14" s="20"/>
      <c r="O14" s="20"/>
      <c r="P14" s="20"/>
      <c r="Q14" s="14"/>
      <c r="R14" s="5">
        <f t="shared" si="0"/>
        <v>60</v>
      </c>
      <c r="S14" s="20"/>
    </row>
    <row r="15" spans="1:19" x14ac:dyDescent="0.2">
      <c r="A15" s="6">
        <v>13</v>
      </c>
      <c r="B15" s="40" t="s">
        <v>86</v>
      </c>
      <c r="C15" s="7">
        <v>19.600000000000001</v>
      </c>
      <c r="D15" s="8"/>
      <c r="E15" s="8">
        <v>60</v>
      </c>
      <c r="F15" s="11"/>
      <c r="G15" s="12"/>
      <c r="H15" s="11"/>
      <c r="I15" s="11"/>
      <c r="J15" s="11"/>
      <c r="K15" s="11"/>
      <c r="L15" s="11"/>
      <c r="M15" s="11"/>
      <c r="N15" s="20"/>
      <c r="O15" s="20"/>
      <c r="P15" s="20"/>
      <c r="Q15" s="14"/>
      <c r="R15" s="5">
        <f t="shared" si="0"/>
        <v>60</v>
      </c>
      <c r="S15" s="20"/>
    </row>
    <row r="16" spans="1:19" x14ac:dyDescent="0.2">
      <c r="A16" s="6">
        <v>13</v>
      </c>
      <c r="B16" s="51" t="s">
        <v>88</v>
      </c>
      <c r="C16" s="21">
        <v>19.100000000000001</v>
      </c>
      <c r="D16" s="8"/>
      <c r="E16" s="8">
        <v>35</v>
      </c>
      <c r="F16" s="11"/>
      <c r="G16" s="11">
        <v>25</v>
      </c>
      <c r="H16" s="11"/>
      <c r="I16" s="11"/>
      <c r="J16" s="11"/>
      <c r="K16" s="11"/>
      <c r="L16" s="11"/>
      <c r="M16" s="11"/>
      <c r="N16" s="20"/>
      <c r="O16" s="20"/>
      <c r="P16" s="20"/>
      <c r="Q16" s="14"/>
      <c r="R16" s="5">
        <f t="shared" si="0"/>
        <v>60</v>
      </c>
      <c r="S16" s="20"/>
    </row>
    <row r="17" spans="1:19" x14ac:dyDescent="0.2">
      <c r="A17" s="6">
        <v>13</v>
      </c>
      <c r="B17" s="40" t="s">
        <v>52</v>
      </c>
      <c r="C17" s="21">
        <v>16.2</v>
      </c>
      <c r="D17" s="7">
        <v>15</v>
      </c>
      <c r="E17" s="8">
        <v>10</v>
      </c>
      <c r="F17" s="11"/>
      <c r="G17" s="11">
        <v>30</v>
      </c>
      <c r="H17" s="11"/>
      <c r="I17" s="11"/>
      <c r="J17" s="11"/>
      <c r="K17" s="11"/>
      <c r="L17" s="11"/>
      <c r="M17" s="11"/>
      <c r="N17" s="20"/>
      <c r="O17" s="20"/>
      <c r="P17" s="20"/>
      <c r="Q17" s="14"/>
      <c r="R17" s="5">
        <f t="shared" si="0"/>
        <v>55</v>
      </c>
      <c r="S17" s="20"/>
    </row>
    <row r="18" spans="1:19" x14ac:dyDescent="0.2">
      <c r="A18" s="6">
        <v>13</v>
      </c>
      <c r="B18" s="48" t="s">
        <v>108</v>
      </c>
      <c r="C18" s="21">
        <v>16.3</v>
      </c>
      <c r="D18" s="8"/>
      <c r="E18" s="8"/>
      <c r="F18" s="11">
        <v>50</v>
      </c>
      <c r="G18" s="11"/>
      <c r="H18" s="11"/>
      <c r="I18" s="11"/>
      <c r="J18" s="11"/>
      <c r="K18" s="11"/>
      <c r="L18" s="11"/>
      <c r="M18" s="11"/>
      <c r="N18" s="20"/>
      <c r="O18" s="20"/>
      <c r="P18" s="20"/>
      <c r="Q18" s="14"/>
      <c r="R18" s="5">
        <f t="shared" si="0"/>
        <v>50</v>
      </c>
      <c r="S18" s="20"/>
    </row>
    <row r="19" spans="1:19" x14ac:dyDescent="0.2">
      <c r="A19" s="6">
        <v>13</v>
      </c>
      <c r="B19" s="51" t="s">
        <v>91</v>
      </c>
      <c r="C19" s="21">
        <v>17.7</v>
      </c>
      <c r="D19" s="8"/>
      <c r="E19" s="8">
        <v>15</v>
      </c>
      <c r="F19" s="11">
        <v>35</v>
      </c>
      <c r="G19" s="11"/>
      <c r="H19" s="11"/>
      <c r="I19" s="12"/>
      <c r="J19" s="11"/>
      <c r="K19" s="11"/>
      <c r="L19" s="11"/>
      <c r="M19" s="11"/>
      <c r="N19" s="20"/>
      <c r="O19" s="20"/>
      <c r="P19" s="20"/>
      <c r="Q19" s="14"/>
      <c r="R19" s="5">
        <f t="shared" si="0"/>
        <v>50</v>
      </c>
      <c r="S19" s="20"/>
    </row>
    <row r="20" spans="1:19" x14ac:dyDescent="0.2">
      <c r="A20" s="6">
        <v>19</v>
      </c>
      <c r="B20" s="40" t="s">
        <v>70</v>
      </c>
      <c r="C20" s="21">
        <v>20.9</v>
      </c>
      <c r="D20" s="8">
        <v>20</v>
      </c>
      <c r="E20" s="8"/>
      <c r="F20" s="11">
        <v>30</v>
      </c>
      <c r="G20" s="11"/>
      <c r="H20" s="11"/>
      <c r="I20" s="11"/>
      <c r="J20" s="11"/>
      <c r="K20" s="11"/>
      <c r="L20" s="11"/>
      <c r="M20" s="11"/>
      <c r="N20" s="20"/>
      <c r="O20" s="20"/>
      <c r="P20" s="20"/>
      <c r="Q20" s="14"/>
      <c r="R20" s="5">
        <f t="shared" si="0"/>
        <v>50</v>
      </c>
      <c r="S20" s="20"/>
    </row>
    <row r="21" spans="1:19" x14ac:dyDescent="0.2">
      <c r="A21" s="6">
        <v>20</v>
      </c>
      <c r="B21" s="40" t="s">
        <v>87</v>
      </c>
      <c r="C21" s="21">
        <v>17.100000000000001</v>
      </c>
      <c r="D21" s="8"/>
      <c r="E21" s="8">
        <v>50</v>
      </c>
      <c r="F21" s="11"/>
      <c r="G21" s="11"/>
      <c r="H21" s="12"/>
      <c r="I21" s="11"/>
      <c r="J21" s="11"/>
      <c r="K21" s="11"/>
      <c r="L21" s="11"/>
      <c r="M21" s="11"/>
      <c r="N21" s="20"/>
      <c r="O21" s="20"/>
      <c r="P21" s="20"/>
      <c r="Q21" s="14"/>
      <c r="R21" s="5">
        <f t="shared" si="0"/>
        <v>50</v>
      </c>
      <c r="S21" s="20"/>
    </row>
    <row r="22" spans="1:19" x14ac:dyDescent="0.2">
      <c r="A22" s="6">
        <v>20</v>
      </c>
      <c r="B22" s="40" t="s">
        <v>125</v>
      </c>
      <c r="C22" s="21">
        <v>20.2</v>
      </c>
      <c r="D22" s="8"/>
      <c r="E22" s="8"/>
      <c r="F22" s="11"/>
      <c r="G22" s="11">
        <v>50</v>
      </c>
      <c r="H22" s="11"/>
      <c r="I22" s="11"/>
      <c r="J22" s="11"/>
      <c r="K22" s="11"/>
      <c r="L22" s="11"/>
      <c r="M22" s="11"/>
      <c r="N22" s="20"/>
      <c r="O22" s="20"/>
      <c r="P22" s="20"/>
      <c r="Q22" s="14"/>
      <c r="R22" s="5">
        <f t="shared" si="0"/>
        <v>50</v>
      </c>
      <c r="S22" s="20"/>
    </row>
    <row r="23" spans="1:19" x14ac:dyDescent="0.2">
      <c r="A23" s="6">
        <v>22</v>
      </c>
      <c r="B23" s="48" t="s">
        <v>142</v>
      </c>
      <c r="C23" s="21">
        <v>15.8</v>
      </c>
      <c r="D23" s="8"/>
      <c r="E23" s="7"/>
      <c r="F23" s="12"/>
      <c r="G23" s="11"/>
      <c r="H23" s="11">
        <v>50</v>
      </c>
      <c r="I23" s="11"/>
      <c r="J23" s="11"/>
      <c r="K23" s="11"/>
      <c r="L23" s="11"/>
      <c r="M23" s="11"/>
      <c r="N23" s="20"/>
      <c r="O23" s="20"/>
      <c r="P23" s="20"/>
      <c r="Q23" s="14"/>
      <c r="R23" s="5">
        <f t="shared" si="0"/>
        <v>50</v>
      </c>
      <c r="S23" s="20"/>
    </row>
    <row r="24" spans="1:19" x14ac:dyDescent="0.2">
      <c r="A24" s="6">
        <v>23</v>
      </c>
      <c r="B24" s="40" t="s">
        <v>145</v>
      </c>
      <c r="C24" s="7">
        <v>16.7</v>
      </c>
      <c r="D24" s="8"/>
      <c r="E24" s="8"/>
      <c r="F24" s="11"/>
      <c r="G24" s="11"/>
      <c r="H24" s="11">
        <v>40</v>
      </c>
      <c r="I24" s="11"/>
      <c r="J24" s="11"/>
      <c r="K24" s="11"/>
      <c r="L24" s="11"/>
      <c r="M24" s="11"/>
      <c r="N24" s="20"/>
      <c r="O24" s="20"/>
      <c r="P24" s="20"/>
      <c r="Q24" s="14"/>
      <c r="R24" s="5">
        <f t="shared" si="0"/>
        <v>40</v>
      </c>
      <c r="S24" s="20"/>
    </row>
    <row r="25" spans="1:19" x14ac:dyDescent="0.2">
      <c r="A25" s="6">
        <v>24</v>
      </c>
      <c r="B25" s="40" t="s">
        <v>49</v>
      </c>
      <c r="C25" s="21">
        <v>20.6</v>
      </c>
      <c r="D25" s="8"/>
      <c r="E25" s="8"/>
      <c r="F25" s="11"/>
      <c r="G25" s="11">
        <v>35</v>
      </c>
      <c r="H25" s="11"/>
      <c r="I25" s="11"/>
      <c r="J25" s="11"/>
      <c r="K25" s="11"/>
      <c r="L25" s="11"/>
      <c r="M25" s="11"/>
      <c r="N25" s="20"/>
      <c r="O25" s="20"/>
      <c r="P25" s="20"/>
      <c r="Q25" s="14"/>
      <c r="R25" s="5">
        <f t="shared" si="0"/>
        <v>35</v>
      </c>
      <c r="S25" s="20"/>
    </row>
    <row r="26" spans="1:19" x14ac:dyDescent="0.2">
      <c r="A26" s="6">
        <v>24</v>
      </c>
      <c r="B26" s="48" t="s">
        <v>148</v>
      </c>
      <c r="C26" s="7">
        <v>17.399999999999999</v>
      </c>
      <c r="D26" s="8"/>
      <c r="E26" s="8"/>
      <c r="F26" s="11"/>
      <c r="G26" s="12"/>
      <c r="H26" s="11">
        <v>30</v>
      </c>
      <c r="I26" s="11"/>
      <c r="J26" s="11"/>
      <c r="K26" s="11"/>
      <c r="L26" s="11"/>
      <c r="M26" s="11"/>
      <c r="N26" s="20"/>
      <c r="O26" s="20"/>
      <c r="P26" s="20"/>
      <c r="Q26" s="14"/>
      <c r="R26" s="5">
        <f t="shared" si="0"/>
        <v>30</v>
      </c>
      <c r="S26" s="20"/>
    </row>
    <row r="27" spans="1:19" x14ac:dyDescent="0.2">
      <c r="A27" s="6">
        <v>26</v>
      </c>
      <c r="B27" s="51" t="s">
        <v>89</v>
      </c>
      <c r="C27" s="21">
        <v>21.6</v>
      </c>
      <c r="D27" s="8"/>
      <c r="E27" s="8">
        <v>30</v>
      </c>
      <c r="F27" s="11"/>
      <c r="G27" s="11"/>
      <c r="H27" s="11"/>
      <c r="I27" s="11"/>
      <c r="J27" s="11"/>
      <c r="K27" s="11"/>
      <c r="L27" s="11"/>
      <c r="M27" s="11"/>
      <c r="N27" s="20"/>
      <c r="O27" s="20"/>
      <c r="P27" s="20"/>
      <c r="Q27" s="14"/>
      <c r="R27" s="5">
        <f t="shared" si="0"/>
        <v>30</v>
      </c>
      <c r="S27" s="20"/>
    </row>
    <row r="28" spans="1:19" x14ac:dyDescent="0.2">
      <c r="A28" s="6">
        <v>26</v>
      </c>
      <c r="B28" s="40" t="s">
        <v>16</v>
      </c>
      <c r="C28" s="21">
        <v>15.5</v>
      </c>
      <c r="D28" s="8">
        <v>5</v>
      </c>
      <c r="E28" s="8">
        <v>25</v>
      </c>
      <c r="F28" s="11"/>
      <c r="G28" s="11"/>
      <c r="H28" s="11"/>
      <c r="I28" s="11"/>
      <c r="J28" s="11"/>
      <c r="K28" s="11"/>
      <c r="L28" s="11"/>
      <c r="M28" s="11"/>
      <c r="N28" s="20"/>
      <c r="O28" s="20"/>
      <c r="P28" s="20"/>
      <c r="Q28" s="14"/>
      <c r="R28" s="5">
        <f t="shared" si="0"/>
        <v>30</v>
      </c>
      <c r="S28" s="20"/>
    </row>
    <row r="29" spans="1:19" x14ac:dyDescent="0.2">
      <c r="A29" s="6">
        <v>28</v>
      </c>
      <c r="B29" s="48" t="s">
        <v>152</v>
      </c>
      <c r="C29" s="21">
        <v>18</v>
      </c>
      <c r="D29" s="8"/>
      <c r="E29" s="8"/>
      <c r="F29" s="11"/>
      <c r="G29" s="11"/>
      <c r="H29" s="11">
        <v>25</v>
      </c>
      <c r="I29" s="11"/>
      <c r="J29" s="11"/>
      <c r="K29" s="11"/>
      <c r="L29" s="11"/>
      <c r="M29" s="11"/>
      <c r="N29" s="20"/>
      <c r="O29" s="20"/>
      <c r="P29" s="20"/>
      <c r="Q29" s="14"/>
      <c r="R29" s="5">
        <f t="shared" si="0"/>
        <v>25</v>
      </c>
      <c r="S29" s="20"/>
    </row>
    <row r="30" spans="1:19" x14ac:dyDescent="0.2">
      <c r="A30" s="6">
        <v>29</v>
      </c>
      <c r="B30" s="48" t="s">
        <v>109</v>
      </c>
      <c r="C30" s="21">
        <v>23.6</v>
      </c>
      <c r="D30" s="7"/>
      <c r="E30" s="8"/>
      <c r="F30" s="11">
        <v>25</v>
      </c>
      <c r="G30" s="11"/>
      <c r="H30" s="11"/>
      <c r="I30" s="11"/>
      <c r="J30" s="11"/>
      <c r="K30" s="11"/>
      <c r="L30" s="11"/>
      <c r="M30" s="11"/>
      <c r="N30" s="20"/>
      <c r="O30" s="20"/>
      <c r="P30" s="20"/>
      <c r="Q30" s="14"/>
      <c r="R30" s="5">
        <f t="shared" si="0"/>
        <v>25</v>
      </c>
      <c r="S30" s="20"/>
    </row>
    <row r="31" spans="1:19" x14ac:dyDescent="0.2">
      <c r="A31" s="6">
        <v>30</v>
      </c>
      <c r="B31" s="40" t="s">
        <v>90</v>
      </c>
      <c r="C31" s="21">
        <v>19.899999999999999</v>
      </c>
      <c r="D31" s="8"/>
      <c r="E31" s="8">
        <v>20</v>
      </c>
      <c r="F31" s="11"/>
      <c r="G31" s="11"/>
      <c r="H31" s="11"/>
      <c r="I31" s="11"/>
      <c r="J31" s="11"/>
      <c r="K31" s="11"/>
      <c r="L31" s="11"/>
      <c r="M31" s="11"/>
      <c r="N31" s="20"/>
      <c r="O31" s="20"/>
      <c r="P31" s="20"/>
      <c r="Q31" s="14"/>
      <c r="R31" s="5">
        <f t="shared" si="0"/>
        <v>20</v>
      </c>
      <c r="S31" s="20"/>
    </row>
    <row r="32" spans="1:19" x14ac:dyDescent="0.2">
      <c r="A32" s="6">
        <v>31</v>
      </c>
      <c r="B32" s="51" t="s">
        <v>147</v>
      </c>
      <c r="C32" s="21">
        <v>16.600000000000001</v>
      </c>
      <c r="D32" s="8"/>
      <c r="E32" s="8"/>
      <c r="F32" s="11"/>
      <c r="G32" s="11"/>
      <c r="H32" s="11">
        <v>15</v>
      </c>
      <c r="I32" s="11"/>
      <c r="J32" s="11"/>
      <c r="K32" s="11"/>
      <c r="L32" s="11"/>
      <c r="M32" s="11"/>
      <c r="N32" s="20"/>
      <c r="O32" s="20"/>
      <c r="P32" s="20"/>
      <c r="Q32" s="14"/>
      <c r="R32" s="5">
        <f t="shared" si="0"/>
        <v>15</v>
      </c>
      <c r="S32" s="20"/>
    </row>
    <row r="33" spans="1:19" x14ac:dyDescent="0.2">
      <c r="A33" s="6">
        <v>32</v>
      </c>
      <c r="B33" s="40" t="s">
        <v>19</v>
      </c>
      <c r="C33" s="21">
        <v>18.7</v>
      </c>
      <c r="D33" s="7"/>
      <c r="E33" s="8"/>
      <c r="F33" s="11">
        <v>5</v>
      </c>
      <c r="G33" s="11">
        <v>10</v>
      </c>
      <c r="H33" s="11"/>
      <c r="I33" s="11"/>
      <c r="J33" s="11"/>
      <c r="K33" s="11"/>
      <c r="L33" s="11"/>
      <c r="M33" s="11"/>
      <c r="N33" s="20"/>
      <c r="O33" s="20"/>
      <c r="P33" s="20"/>
      <c r="Q33" s="14"/>
      <c r="R33" s="5">
        <f t="shared" si="0"/>
        <v>15</v>
      </c>
      <c r="S33" s="20"/>
    </row>
    <row r="34" spans="1:19" x14ac:dyDescent="0.2">
      <c r="A34" s="6">
        <v>33</v>
      </c>
      <c r="B34" s="40" t="s">
        <v>93</v>
      </c>
      <c r="C34" s="21">
        <v>15.3</v>
      </c>
      <c r="D34" s="8"/>
      <c r="E34" s="8"/>
      <c r="F34" s="11"/>
      <c r="G34" s="11">
        <v>15</v>
      </c>
      <c r="H34" s="11"/>
      <c r="I34" s="11"/>
      <c r="J34" s="11"/>
      <c r="K34" s="11"/>
      <c r="L34" s="11"/>
      <c r="M34" s="11"/>
      <c r="N34" s="20"/>
      <c r="O34" s="20"/>
      <c r="P34" s="20"/>
      <c r="Q34" s="14"/>
      <c r="R34" s="5">
        <f t="shared" si="0"/>
        <v>15</v>
      </c>
      <c r="S34" s="20"/>
    </row>
    <row r="35" spans="1:19" x14ac:dyDescent="0.2">
      <c r="A35" s="6">
        <v>34</v>
      </c>
      <c r="B35" s="40" t="s">
        <v>158</v>
      </c>
      <c r="C35" s="21">
        <v>21</v>
      </c>
      <c r="D35" s="8"/>
      <c r="E35" s="8"/>
      <c r="F35" s="11"/>
      <c r="G35" s="11"/>
      <c r="H35" s="11">
        <v>10</v>
      </c>
      <c r="I35" s="11"/>
      <c r="J35" s="11"/>
      <c r="K35" s="11"/>
      <c r="L35" s="11"/>
      <c r="M35" s="11"/>
      <c r="N35" s="20"/>
      <c r="O35" s="20"/>
      <c r="P35" s="20"/>
      <c r="Q35" s="14"/>
      <c r="R35" s="5">
        <f t="shared" si="0"/>
        <v>10</v>
      </c>
      <c r="S35" s="20"/>
    </row>
    <row r="36" spans="1:19" x14ac:dyDescent="0.2">
      <c r="A36" s="6">
        <v>35</v>
      </c>
      <c r="B36" s="40" t="s">
        <v>31</v>
      </c>
      <c r="C36" s="21">
        <v>15.5</v>
      </c>
      <c r="D36" s="8">
        <v>10</v>
      </c>
      <c r="E36" s="8"/>
      <c r="F36" s="11"/>
      <c r="G36" s="11"/>
      <c r="H36" s="11"/>
      <c r="I36" s="11"/>
      <c r="J36" s="11"/>
      <c r="K36" s="11"/>
      <c r="L36" s="11"/>
      <c r="M36" s="11"/>
      <c r="N36" s="20"/>
      <c r="O36" s="20"/>
      <c r="P36" s="20"/>
      <c r="Q36" s="14"/>
      <c r="R36" s="5">
        <f t="shared" si="0"/>
        <v>10</v>
      </c>
      <c r="S36" s="20"/>
    </row>
    <row r="37" spans="1:19" x14ac:dyDescent="0.2">
      <c r="A37" s="6">
        <v>36</v>
      </c>
      <c r="B37" s="40" t="s">
        <v>33</v>
      </c>
      <c r="C37" s="21">
        <v>19.600000000000001</v>
      </c>
      <c r="D37" s="8"/>
      <c r="E37" s="8"/>
      <c r="F37" s="11">
        <v>10</v>
      </c>
      <c r="G37" s="11"/>
      <c r="H37" s="11"/>
      <c r="I37" s="11"/>
      <c r="J37" s="11"/>
      <c r="K37" s="12"/>
      <c r="L37" s="12"/>
      <c r="M37" s="12"/>
      <c r="N37" s="14"/>
      <c r="O37" s="14"/>
      <c r="P37" s="14"/>
      <c r="Q37" s="14"/>
      <c r="R37" s="5">
        <f t="shared" si="0"/>
        <v>10</v>
      </c>
      <c r="S37" s="20"/>
    </row>
    <row r="38" spans="1:19" x14ac:dyDescent="0.2">
      <c r="A38" s="6">
        <v>37</v>
      </c>
      <c r="B38" s="48" t="s">
        <v>170</v>
      </c>
      <c r="C38" s="21">
        <v>17.8</v>
      </c>
      <c r="D38" s="8"/>
      <c r="E38" s="8"/>
      <c r="F38" s="11"/>
      <c r="G38" s="11"/>
      <c r="H38" s="12">
        <v>5</v>
      </c>
      <c r="I38" s="11"/>
      <c r="J38" s="11"/>
      <c r="K38" s="11"/>
      <c r="L38" s="11"/>
      <c r="M38" s="11"/>
      <c r="N38" s="20"/>
      <c r="O38" s="20"/>
      <c r="P38" s="20"/>
      <c r="Q38" s="14"/>
      <c r="R38" s="5">
        <f t="shared" si="0"/>
        <v>5</v>
      </c>
      <c r="S38" s="20"/>
    </row>
    <row r="39" spans="1:19" x14ac:dyDescent="0.2">
      <c r="A39" s="6">
        <v>38</v>
      </c>
      <c r="B39" s="48" t="s">
        <v>129</v>
      </c>
      <c r="C39" s="21">
        <v>21.6</v>
      </c>
      <c r="D39" s="8"/>
      <c r="E39" s="8"/>
      <c r="F39" s="11"/>
      <c r="G39" s="11">
        <v>5</v>
      </c>
      <c r="H39" s="11"/>
      <c r="I39" s="11"/>
      <c r="J39" s="11"/>
      <c r="K39" s="11"/>
      <c r="L39" s="11"/>
      <c r="M39" s="11"/>
      <c r="N39" s="20"/>
      <c r="O39" s="20"/>
      <c r="P39" s="20"/>
      <c r="Q39" s="14"/>
      <c r="R39" s="5">
        <f t="shared" si="0"/>
        <v>5</v>
      </c>
      <c r="S39" s="20"/>
    </row>
    <row r="40" spans="1:19" x14ac:dyDescent="0.2">
      <c r="A40" s="6">
        <v>39</v>
      </c>
      <c r="B40" s="48" t="s">
        <v>150</v>
      </c>
      <c r="C40" s="21">
        <v>15.3</v>
      </c>
      <c r="D40" s="8"/>
      <c r="E40" s="8"/>
      <c r="F40" s="11"/>
      <c r="G40" s="11"/>
      <c r="H40" s="11"/>
      <c r="I40" s="11"/>
      <c r="J40" s="11"/>
      <c r="K40" s="11"/>
      <c r="L40" s="11"/>
      <c r="M40" s="11"/>
      <c r="N40" s="20"/>
      <c r="O40" s="20"/>
      <c r="P40" s="20"/>
      <c r="Q40" s="14"/>
      <c r="R40" s="5">
        <f t="shared" si="0"/>
        <v>0</v>
      </c>
      <c r="S40" s="20"/>
    </row>
    <row r="41" spans="1:19" x14ac:dyDescent="0.2">
      <c r="A41" s="6">
        <v>37</v>
      </c>
      <c r="B41" s="48" t="s">
        <v>162</v>
      </c>
      <c r="C41" s="21">
        <v>19.899999999999999</v>
      </c>
      <c r="D41" s="7"/>
      <c r="E41" s="8"/>
      <c r="F41" s="11"/>
      <c r="G41" s="11"/>
      <c r="H41" s="11"/>
      <c r="I41" s="11"/>
      <c r="J41" s="11"/>
      <c r="K41" s="11"/>
      <c r="L41" s="11"/>
      <c r="M41" s="11"/>
      <c r="N41" s="20"/>
      <c r="O41" s="20"/>
      <c r="P41" s="20"/>
      <c r="Q41" s="14"/>
      <c r="R41" s="5">
        <f t="shared" si="0"/>
        <v>0</v>
      </c>
      <c r="S41" s="20"/>
    </row>
    <row r="42" spans="1:19" x14ac:dyDescent="0.2">
      <c r="A42" s="6">
        <v>37</v>
      </c>
      <c r="B42" s="48" t="s">
        <v>163</v>
      </c>
      <c r="C42" s="21">
        <v>19.7</v>
      </c>
      <c r="D42" s="8"/>
      <c r="E42" s="8"/>
      <c r="F42" s="11"/>
      <c r="G42" s="11"/>
      <c r="H42" s="11"/>
      <c r="I42" s="11"/>
      <c r="J42" s="11"/>
      <c r="K42" s="11"/>
      <c r="L42" s="11"/>
      <c r="M42" s="11"/>
      <c r="N42" s="20"/>
      <c r="O42" s="20"/>
      <c r="P42" s="20"/>
      <c r="Q42" s="14"/>
      <c r="R42" s="5">
        <f t="shared" si="0"/>
        <v>0</v>
      </c>
      <c r="S42" s="20"/>
    </row>
    <row r="43" spans="1:19" x14ac:dyDescent="0.2">
      <c r="A43" s="6">
        <v>37</v>
      </c>
      <c r="B43" s="48" t="s">
        <v>166</v>
      </c>
      <c r="C43" s="21">
        <v>27</v>
      </c>
      <c r="D43" s="62"/>
      <c r="E43" s="32"/>
      <c r="F43" s="32"/>
      <c r="G43" s="32"/>
      <c r="H43" s="32"/>
      <c r="I43" s="11"/>
      <c r="J43" s="11"/>
      <c r="K43" s="11"/>
      <c r="L43" s="11"/>
      <c r="M43" s="11"/>
      <c r="N43" s="20"/>
      <c r="O43" s="20"/>
      <c r="P43" s="20"/>
      <c r="Q43" s="14"/>
      <c r="R43" s="5">
        <f t="shared" si="0"/>
        <v>0</v>
      </c>
      <c r="S43" s="20"/>
    </row>
    <row r="44" spans="1:19" x14ac:dyDescent="0.2">
      <c r="A44" s="6">
        <v>37</v>
      </c>
      <c r="B44" s="48" t="s">
        <v>159</v>
      </c>
      <c r="C44" s="21">
        <v>18.8</v>
      </c>
      <c r="D44" s="8"/>
      <c r="E44" s="7"/>
      <c r="F44" s="11"/>
      <c r="G44" s="11"/>
      <c r="H44" s="11"/>
      <c r="I44" s="11"/>
      <c r="J44" s="11"/>
      <c r="K44" s="11"/>
      <c r="L44" s="11"/>
      <c r="M44" s="11"/>
      <c r="N44" s="20"/>
      <c r="O44" s="20"/>
      <c r="P44" s="20"/>
      <c r="Q44" s="14"/>
      <c r="R44" s="5">
        <f t="shared" si="0"/>
        <v>0</v>
      </c>
      <c r="S44" s="20"/>
    </row>
    <row r="45" spans="1:19" x14ac:dyDescent="0.2">
      <c r="A45" s="6">
        <v>37</v>
      </c>
      <c r="B45" s="40" t="s">
        <v>36</v>
      </c>
      <c r="C45" s="21">
        <v>16.5</v>
      </c>
      <c r="D45" s="8"/>
      <c r="E45" s="7"/>
      <c r="F45" s="12"/>
      <c r="G45" s="11"/>
      <c r="H45" s="11"/>
      <c r="I45" s="11"/>
      <c r="J45" s="11"/>
      <c r="K45" s="11"/>
      <c r="L45" s="11"/>
      <c r="M45" s="11"/>
      <c r="N45" s="20"/>
      <c r="O45" s="20"/>
      <c r="P45" s="20"/>
      <c r="Q45" s="14"/>
      <c r="R45" s="5">
        <f t="shared" si="0"/>
        <v>0</v>
      </c>
      <c r="S45" s="20"/>
    </row>
    <row r="46" spans="1:19" x14ac:dyDescent="0.2">
      <c r="A46" s="6">
        <v>37</v>
      </c>
      <c r="B46" s="40" t="s">
        <v>71</v>
      </c>
      <c r="C46" s="21">
        <v>23.4</v>
      </c>
      <c r="D46" s="8"/>
      <c r="E46" s="8"/>
      <c r="F46" s="11"/>
      <c r="G46" s="11"/>
      <c r="H46" s="11"/>
      <c r="I46" s="11"/>
      <c r="J46" s="11"/>
      <c r="K46" s="11"/>
      <c r="L46" s="11"/>
      <c r="M46" s="11"/>
      <c r="N46" s="20"/>
      <c r="O46" s="20"/>
      <c r="P46" s="20"/>
      <c r="Q46" s="14"/>
      <c r="R46" s="5">
        <f t="shared" si="0"/>
        <v>0</v>
      </c>
      <c r="S46" s="20"/>
    </row>
    <row r="47" spans="1:19" x14ac:dyDescent="0.2">
      <c r="A47" s="6">
        <v>37</v>
      </c>
      <c r="B47" s="40" t="s">
        <v>72</v>
      </c>
      <c r="C47" s="21">
        <v>23.3</v>
      </c>
      <c r="D47" s="8"/>
      <c r="E47" s="8"/>
      <c r="F47" s="11"/>
      <c r="G47" s="12"/>
      <c r="H47" s="11"/>
      <c r="I47" s="11"/>
      <c r="J47" s="11"/>
      <c r="K47" s="11"/>
      <c r="L47" s="11"/>
      <c r="M47" s="11"/>
      <c r="N47" s="20"/>
      <c r="O47" s="20"/>
      <c r="P47" s="20"/>
      <c r="Q47" s="14"/>
      <c r="R47" s="5">
        <f>SUM(D47:Q47)</f>
        <v>0</v>
      </c>
      <c r="S47" s="20"/>
    </row>
    <row r="48" spans="1:19" x14ac:dyDescent="0.2">
      <c r="A48" s="6">
        <v>47</v>
      </c>
      <c r="B48" s="51" t="s">
        <v>22</v>
      </c>
      <c r="C48" s="21">
        <v>25.9</v>
      </c>
      <c r="D48" s="8"/>
      <c r="E48" s="8"/>
      <c r="F48" s="11"/>
      <c r="G48" s="11"/>
      <c r="H48" s="11"/>
      <c r="I48" s="11"/>
      <c r="J48" s="11"/>
      <c r="K48" s="11"/>
      <c r="L48" s="11"/>
      <c r="M48" s="11"/>
      <c r="N48" s="20"/>
      <c r="O48" s="20"/>
      <c r="P48" s="20"/>
      <c r="Q48" s="14"/>
      <c r="R48" s="5">
        <f t="shared" si="0"/>
        <v>0</v>
      </c>
      <c r="S48" s="20"/>
    </row>
    <row r="49" spans="1:19" x14ac:dyDescent="0.2">
      <c r="A49" s="6">
        <v>48</v>
      </c>
      <c r="B49" s="40" t="s">
        <v>40</v>
      </c>
      <c r="C49" s="21">
        <v>23.9</v>
      </c>
      <c r="D49" s="8"/>
      <c r="E49" s="8"/>
      <c r="F49" s="11"/>
      <c r="G49" s="11"/>
      <c r="H49" s="11"/>
      <c r="I49" s="12"/>
      <c r="J49" s="11"/>
      <c r="K49" s="11"/>
      <c r="L49" s="11"/>
      <c r="M49" s="11"/>
      <c r="N49" s="20"/>
      <c r="O49" s="20"/>
      <c r="P49" s="20"/>
      <c r="Q49" s="14"/>
      <c r="R49" s="5">
        <f t="shared" si="0"/>
        <v>0</v>
      </c>
      <c r="S49" s="20"/>
    </row>
    <row r="50" spans="1:19" x14ac:dyDescent="0.2">
      <c r="A50" s="6">
        <v>48</v>
      </c>
      <c r="B50" s="40" t="s">
        <v>73</v>
      </c>
      <c r="C50" s="7">
        <v>25.6</v>
      </c>
      <c r="D50" s="8"/>
      <c r="E50" s="8"/>
      <c r="F50" s="11"/>
      <c r="G50" s="11"/>
      <c r="H50" s="11"/>
      <c r="I50" s="11"/>
      <c r="J50" s="11"/>
      <c r="K50" s="11"/>
      <c r="L50" s="11"/>
      <c r="M50" s="11"/>
      <c r="N50" s="20"/>
      <c r="O50" s="20"/>
      <c r="P50" s="20"/>
      <c r="Q50" s="14"/>
      <c r="R50" s="5">
        <f t="shared" si="0"/>
        <v>0</v>
      </c>
      <c r="S50" s="20"/>
    </row>
    <row r="51" spans="1:19" x14ac:dyDescent="0.2">
      <c r="A51" s="6">
        <v>48</v>
      </c>
      <c r="B51" s="40" t="s">
        <v>74</v>
      </c>
      <c r="C51" s="21">
        <v>21</v>
      </c>
      <c r="D51" s="8"/>
      <c r="E51" s="8"/>
      <c r="F51" s="11"/>
      <c r="G51" s="11"/>
      <c r="H51" s="12"/>
      <c r="I51" s="11"/>
      <c r="J51" s="11"/>
      <c r="K51" s="11"/>
      <c r="L51" s="11"/>
      <c r="M51" s="11"/>
      <c r="N51" s="20"/>
      <c r="O51" s="20"/>
      <c r="P51" s="20"/>
      <c r="Q51" s="14"/>
      <c r="R51" s="5">
        <f t="shared" ref="R51:R89" si="1">SUM(D51:Q51)</f>
        <v>0</v>
      </c>
      <c r="S51" s="20"/>
    </row>
    <row r="52" spans="1:19" x14ac:dyDescent="0.2">
      <c r="A52" s="6">
        <v>48</v>
      </c>
      <c r="B52" s="40" t="s">
        <v>48</v>
      </c>
      <c r="C52" s="21">
        <v>16.7</v>
      </c>
      <c r="D52" s="7"/>
      <c r="E52" s="7"/>
      <c r="F52" s="11"/>
      <c r="G52" s="11"/>
      <c r="H52" s="11"/>
      <c r="I52" s="11"/>
      <c r="J52" s="11"/>
      <c r="K52" s="11"/>
      <c r="L52" s="11"/>
      <c r="M52" s="11"/>
      <c r="N52" s="20"/>
      <c r="O52" s="20"/>
      <c r="P52" s="20"/>
      <c r="Q52" s="14"/>
      <c r="R52" s="5">
        <f t="shared" si="1"/>
        <v>0</v>
      </c>
      <c r="S52" s="20"/>
    </row>
    <row r="53" spans="1:19" x14ac:dyDescent="0.2">
      <c r="A53" s="6">
        <v>48</v>
      </c>
      <c r="B53" s="40" t="s">
        <v>94</v>
      </c>
      <c r="C53" s="7">
        <v>25.9</v>
      </c>
      <c r="D53" s="8"/>
      <c r="E53" s="8"/>
      <c r="F53" s="11"/>
      <c r="G53" s="11"/>
      <c r="H53" s="11"/>
      <c r="I53" s="11"/>
      <c r="J53" s="11"/>
      <c r="K53" s="11"/>
      <c r="L53" s="11"/>
      <c r="M53" s="11"/>
      <c r="N53" s="20"/>
      <c r="O53" s="20"/>
      <c r="P53" s="20"/>
      <c r="Q53" s="14"/>
      <c r="R53" s="5">
        <f t="shared" si="1"/>
        <v>0</v>
      </c>
      <c r="S53" s="20"/>
    </row>
    <row r="54" spans="1:19" ht="17" customHeight="1" x14ac:dyDescent="0.2">
      <c r="A54" s="6">
        <v>48</v>
      </c>
      <c r="B54" s="40" t="s">
        <v>95</v>
      </c>
      <c r="C54" s="21">
        <v>17.899999999999999</v>
      </c>
      <c r="D54" s="8"/>
      <c r="E54" s="8"/>
      <c r="F54" s="11"/>
      <c r="G54" s="11"/>
      <c r="H54" s="11"/>
      <c r="I54" s="11"/>
      <c r="J54" s="11"/>
      <c r="K54" s="11"/>
      <c r="L54" s="11"/>
      <c r="M54" s="11"/>
      <c r="N54" s="20"/>
      <c r="O54" s="20"/>
      <c r="P54" s="20"/>
      <c r="Q54" s="14"/>
      <c r="R54" s="5">
        <f t="shared" si="1"/>
        <v>0</v>
      </c>
      <c r="S54" s="20"/>
    </row>
    <row r="55" spans="1:19" x14ac:dyDescent="0.2">
      <c r="A55" s="6">
        <v>48</v>
      </c>
      <c r="B55" s="48" t="s">
        <v>110</v>
      </c>
      <c r="C55" s="21">
        <v>21.9</v>
      </c>
      <c r="D55" s="8"/>
      <c r="E55" s="8"/>
      <c r="F55" s="11"/>
      <c r="G55" s="11"/>
      <c r="H55" s="11"/>
      <c r="I55" s="11"/>
      <c r="J55" s="11"/>
      <c r="K55" s="11"/>
      <c r="L55" s="11"/>
      <c r="M55" s="11"/>
      <c r="N55" s="20"/>
      <c r="O55" s="20"/>
      <c r="P55" s="20"/>
      <c r="Q55" s="14"/>
      <c r="R55" s="5">
        <f t="shared" si="1"/>
        <v>0</v>
      </c>
      <c r="S55" s="20"/>
    </row>
    <row r="56" spans="1:19" x14ac:dyDescent="0.2">
      <c r="A56" s="6">
        <v>55</v>
      </c>
      <c r="B56" s="53"/>
      <c r="C56" s="21"/>
      <c r="D56" s="7"/>
      <c r="E56" s="8"/>
      <c r="F56" s="11"/>
      <c r="G56" s="11"/>
      <c r="H56" s="11"/>
      <c r="I56" s="11"/>
      <c r="J56" s="11"/>
      <c r="K56" s="11"/>
      <c r="L56" s="11"/>
      <c r="M56" s="11"/>
      <c r="N56" s="20"/>
      <c r="O56" s="20"/>
      <c r="P56" s="20"/>
      <c r="Q56" s="14"/>
      <c r="R56" s="5">
        <f t="shared" si="1"/>
        <v>0</v>
      </c>
      <c r="S56" s="20"/>
    </row>
    <row r="57" spans="1:19" x14ac:dyDescent="0.2">
      <c r="A57" s="6">
        <v>55</v>
      </c>
      <c r="B57" s="40"/>
      <c r="C57" s="21"/>
      <c r="D57" s="8"/>
      <c r="E57" s="8"/>
      <c r="F57" s="11"/>
      <c r="G57" s="11"/>
      <c r="H57" s="11"/>
      <c r="I57" s="11"/>
      <c r="J57" s="11"/>
      <c r="K57" s="11"/>
      <c r="L57" s="11"/>
      <c r="M57" s="11"/>
      <c r="N57" s="20"/>
      <c r="O57" s="20"/>
      <c r="P57" s="20"/>
      <c r="Q57" s="14"/>
      <c r="R57" s="5">
        <f t="shared" si="1"/>
        <v>0</v>
      </c>
      <c r="S57" s="20"/>
    </row>
    <row r="58" spans="1:19" x14ac:dyDescent="0.2">
      <c r="A58" s="6">
        <v>55</v>
      </c>
      <c r="B58" s="40"/>
      <c r="C58" s="21"/>
      <c r="D58" s="7"/>
      <c r="E58" s="8"/>
      <c r="F58" s="11"/>
      <c r="G58" s="11"/>
      <c r="H58" s="11"/>
      <c r="I58" s="11"/>
      <c r="J58" s="11"/>
      <c r="K58" s="11"/>
      <c r="L58" s="11"/>
      <c r="M58" s="11"/>
      <c r="N58" s="20"/>
      <c r="O58" s="20"/>
      <c r="P58" s="20"/>
      <c r="Q58" s="14"/>
      <c r="R58" s="5">
        <f t="shared" si="1"/>
        <v>0</v>
      </c>
      <c r="S58" s="20"/>
    </row>
    <row r="59" spans="1:19" x14ac:dyDescent="0.2">
      <c r="A59" s="6">
        <v>55</v>
      </c>
      <c r="B59" s="40"/>
      <c r="C59" s="21"/>
      <c r="D59" s="8"/>
      <c r="E59" s="8"/>
      <c r="F59" s="11"/>
      <c r="G59" s="11"/>
      <c r="H59" s="11"/>
      <c r="I59" s="11"/>
      <c r="J59" s="11"/>
      <c r="K59" s="11"/>
      <c r="L59" s="11"/>
      <c r="M59" s="11"/>
      <c r="N59" s="20"/>
      <c r="O59" s="20"/>
      <c r="P59" s="20"/>
      <c r="Q59" s="14"/>
      <c r="R59" s="5">
        <f t="shared" si="1"/>
        <v>0</v>
      </c>
      <c r="S59" s="20"/>
    </row>
    <row r="60" spans="1:19" x14ac:dyDescent="0.2">
      <c r="A60" s="6">
        <v>55</v>
      </c>
      <c r="B60" s="48"/>
      <c r="C60" s="21"/>
      <c r="D60" s="8"/>
      <c r="E60" s="8"/>
      <c r="F60" s="11"/>
      <c r="G60" s="11"/>
      <c r="H60" s="11"/>
      <c r="I60" s="11"/>
      <c r="J60" s="11"/>
      <c r="K60" s="11"/>
      <c r="L60" s="11"/>
      <c r="M60" s="11"/>
      <c r="N60" s="20"/>
      <c r="O60" s="20"/>
      <c r="P60" s="20"/>
      <c r="Q60" s="14"/>
      <c r="R60" s="5">
        <f t="shared" si="1"/>
        <v>0</v>
      </c>
      <c r="S60" s="20"/>
    </row>
    <row r="61" spans="1:19" x14ac:dyDescent="0.2">
      <c r="A61" s="6">
        <v>60</v>
      </c>
      <c r="B61" s="40"/>
      <c r="C61" s="7"/>
      <c r="D61" s="8"/>
      <c r="E61" s="8"/>
      <c r="F61" s="11"/>
      <c r="G61" s="11"/>
      <c r="H61" s="11"/>
      <c r="I61" s="11"/>
      <c r="J61" s="11"/>
      <c r="K61" s="11"/>
      <c r="L61" s="11"/>
      <c r="M61" s="11"/>
      <c r="N61" s="20"/>
      <c r="O61" s="20"/>
      <c r="P61" s="20"/>
      <c r="Q61" s="14"/>
      <c r="R61" s="5">
        <f t="shared" si="1"/>
        <v>0</v>
      </c>
      <c r="S61" s="20"/>
    </row>
    <row r="62" spans="1:19" x14ac:dyDescent="0.2">
      <c r="A62" s="6">
        <v>60</v>
      </c>
      <c r="B62" s="40"/>
      <c r="C62" s="21"/>
      <c r="D62" s="8"/>
      <c r="E62" s="8"/>
      <c r="F62" s="11"/>
      <c r="G62" s="11"/>
      <c r="H62" s="11"/>
      <c r="I62" s="11"/>
      <c r="J62" s="11"/>
      <c r="K62" s="11"/>
      <c r="L62" s="11"/>
      <c r="M62" s="11"/>
      <c r="N62" s="20"/>
      <c r="O62" s="20"/>
      <c r="P62" s="20"/>
      <c r="Q62" s="14"/>
      <c r="R62" s="5">
        <f t="shared" si="1"/>
        <v>0</v>
      </c>
      <c r="S62" s="20"/>
    </row>
    <row r="63" spans="1:19" x14ac:dyDescent="0.2">
      <c r="A63" s="6">
        <v>60</v>
      </c>
      <c r="B63" s="40"/>
      <c r="C63" s="7"/>
      <c r="D63" s="8"/>
      <c r="E63" s="8"/>
      <c r="F63" s="11"/>
      <c r="G63" s="12"/>
      <c r="H63" s="11"/>
      <c r="I63" s="11"/>
      <c r="J63" s="11"/>
      <c r="K63" s="11"/>
      <c r="L63" s="11"/>
      <c r="M63" s="11"/>
      <c r="N63" s="20"/>
      <c r="O63" s="20"/>
      <c r="P63" s="20"/>
      <c r="Q63" s="14"/>
      <c r="R63" s="5">
        <f t="shared" si="1"/>
        <v>0</v>
      </c>
      <c r="S63" s="20"/>
    </row>
    <row r="64" spans="1:19" x14ac:dyDescent="0.2">
      <c r="A64" s="6">
        <v>60</v>
      </c>
      <c r="B64" s="7"/>
      <c r="C64" s="21"/>
      <c r="D64" s="8"/>
      <c r="E64" s="8"/>
      <c r="F64" s="11"/>
      <c r="G64" s="11"/>
      <c r="H64" s="11"/>
      <c r="I64" s="11"/>
      <c r="J64" s="11"/>
      <c r="K64" s="11"/>
      <c r="L64" s="11"/>
      <c r="M64" s="11"/>
      <c r="N64" s="20"/>
      <c r="O64" s="20"/>
      <c r="P64" s="20"/>
      <c r="Q64" s="14"/>
      <c r="R64" s="5">
        <f t="shared" si="1"/>
        <v>0</v>
      </c>
      <c r="S64" s="20"/>
    </row>
    <row r="65" spans="1:19" x14ac:dyDescent="0.2">
      <c r="A65" s="6">
        <v>64</v>
      </c>
      <c r="B65" s="40"/>
      <c r="C65" s="21"/>
      <c r="D65" s="7"/>
      <c r="E65" s="8"/>
      <c r="F65" s="11"/>
      <c r="G65" s="11"/>
      <c r="H65" s="11"/>
      <c r="I65" s="11"/>
      <c r="J65" s="11"/>
      <c r="K65" s="11"/>
      <c r="L65" s="11"/>
      <c r="M65" s="11"/>
      <c r="N65" s="20"/>
      <c r="O65" s="20"/>
      <c r="P65" s="20"/>
      <c r="Q65" s="14"/>
      <c r="R65" s="5">
        <f t="shared" si="1"/>
        <v>0</v>
      </c>
      <c r="S65" s="20"/>
    </row>
    <row r="66" spans="1:19" x14ac:dyDescent="0.2">
      <c r="A66" s="6">
        <v>64</v>
      </c>
      <c r="B66" s="48"/>
      <c r="C66" s="21"/>
      <c r="D66" s="8"/>
      <c r="E66" s="8"/>
      <c r="F66" s="11"/>
      <c r="G66" s="11"/>
      <c r="H66" s="11"/>
      <c r="I66" s="11"/>
      <c r="J66" s="11"/>
      <c r="K66" s="11"/>
      <c r="L66" s="11"/>
      <c r="M66" s="11"/>
      <c r="N66" s="20"/>
      <c r="O66" s="20"/>
      <c r="P66" s="20"/>
      <c r="Q66" s="14"/>
      <c r="R66" s="5">
        <f t="shared" si="1"/>
        <v>0</v>
      </c>
      <c r="S66" s="20"/>
    </row>
    <row r="67" spans="1:19" x14ac:dyDescent="0.2">
      <c r="A67" s="6">
        <v>64</v>
      </c>
      <c r="B67" s="7"/>
      <c r="C67" s="21"/>
      <c r="D67" s="8"/>
      <c r="E67" s="8"/>
      <c r="F67" s="11"/>
      <c r="G67" s="11"/>
      <c r="H67" s="11"/>
      <c r="I67" s="12"/>
      <c r="J67" s="11"/>
      <c r="K67" s="11"/>
      <c r="L67" s="11"/>
      <c r="M67" s="11"/>
      <c r="N67" s="20"/>
      <c r="O67" s="20"/>
      <c r="P67" s="20"/>
      <c r="Q67" s="14"/>
      <c r="R67" s="5">
        <f t="shared" si="1"/>
        <v>0</v>
      </c>
      <c r="S67" s="20"/>
    </row>
    <row r="68" spans="1:19" x14ac:dyDescent="0.2">
      <c r="A68" s="6">
        <v>64</v>
      </c>
      <c r="B68" s="40"/>
      <c r="C68" s="21"/>
      <c r="D68" s="8"/>
      <c r="E68" s="8"/>
      <c r="F68" s="11"/>
      <c r="G68" s="11"/>
      <c r="H68" s="11"/>
      <c r="I68" s="11"/>
      <c r="J68" s="11"/>
      <c r="K68" s="11"/>
      <c r="L68" s="11"/>
      <c r="M68" s="11"/>
      <c r="N68" s="20"/>
      <c r="O68" s="20"/>
      <c r="P68" s="20"/>
      <c r="Q68" s="14"/>
      <c r="R68" s="5">
        <f t="shared" si="1"/>
        <v>0</v>
      </c>
      <c r="S68" s="20"/>
    </row>
    <row r="69" spans="1:19" x14ac:dyDescent="0.2">
      <c r="A69" s="6">
        <v>68</v>
      </c>
      <c r="B69" s="40"/>
      <c r="C69" s="21"/>
      <c r="D69" s="8"/>
      <c r="E69" s="8"/>
      <c r="F69" s="11"/>
      <c r="G69" s="11"/>
      <c r="H69" s="12"/>
      <c r="I69" s="11"/>
      <c r="J69" s="11"/>
      <c r="K69" s="11"/>
      <c r="L69" s="11"/>
      <c r="M69" s="11"/>
      <c r="N69" s="20"/>
      <c r="O69" s="20"/>
      <c r="P69" s="20"/>
      <c r="Q69" s="14"/>
      <c r="R69" s="5">
        <f t="shared" si="1"/>
        <v>0</v>
      </c>
      <c r="S69" s="20"/>
    </row>
    <row r="70" spans="1:19" x14ac:dyDescent="0.2">
      <c r="A70" s="6">
        <v>68</v>
      </c>
      <c r="B70" s="40"/>
      <c r="C70" s="21"/>
      <c r="D70" s="7"/>
      <c r="E70" s="7"/>
      <c r="F70" s="11"/>
      <c r="G70" s="11"/>
      <c r="H70" s="11"/>
      <c r="I70" s="11"/>
      <c r="J70" s="11"/>
      <c r="K70" s="11"/>
      <c r="L70" s="11"/>
      <c r="M70" s="11"/>
      <c r="N70" s="20"/>
      <c r="O70" s="20"/>
      <c r="P70" s="20"/>
      <c r="Q70" s="14"/>
      <c r="R70" s="5">
        <f t="shared" si="1"/>
        <v>0</v>
      </c>
      <c r="S70" s="20"/>
    </row>
    <row r="71" spans="1:19" x14ac:dyDescent="0.2">
      <c r="A71" s="6">
        <v>68</v>
      </c>
      <c r="B71" s="40"/>
      <c r="C71" s="21"/>
      <c r="D71" s="8"/>
      <c r="E71" s="8"/>
      <c r="F71" s="11"/>
      <c r="G71" s="11"/>
      <c r="H71" s="11"/>
      <c r="I71" s="11"/>
      <c r="J71" s="11"/>
      <c r="K71" s="11"/>
      <c r="L71" s="11"/>
      <c r="M71" s="11"/>
      <c r="N71" s="20"/>
      <c r="O71" s="20"/>
      <c r="P71" s="20"/>
      <c r="Q71" s="14"/>
      <c r="R71" s="5">
        <f t="shared" si="1"/>
        <v>0</v>
      </c>
      <c r="S71" s="20"/>
    </row>
    <row r="72" spans="1:19" x14ac:dyDescent="0.2">
      <c r="A72" s="6">
        <v>68</v>
      </c>
      <c r="B72" s="40"/>
      <c r="C72" s="21"/>
      <c r="D72" s="8"/>
      <c r="E72" s="8"/>
      <c r="F72" s="11"/>
      <c r="G72" s="11"/>
      <c r="H72" s="11"/>
      <c r="I72" s="11"/>
      <c r="J72" s="11"/>
      <c r="K72" s="11"/>
      <c r="L72" s="11"/>
      <c r="M72" s="11"/>
      <c r="N72" s="20"/>
      <c r="O72" s="20"/>
      <c r="P72" s="20"/>
      <c r="Q72" s="14"/>
      <c r="R72" s="5">
        <f t="shared" si="1"/>
        <v>0</v>
      </c>
      <c r="S72" s="20"/>
    </row>
    <row r="73" spans="1:19" x14ac:dyDescent="0.2">
      <c r="A73" s="6">
        <v>68</v>
      </c>
      <c r="B73" s="7"/>
      <c r="C73" s="21"/>
      <c r="D73" s="8"/>
      <c r="E73" s="8"/>
      <c r="F73" s="11"/>
      <c r="G73" s="11"/>
      <c r="H73" s="11"/>
      <c r="I73" s="11"/>
      <c r="J73" s="11"/>
      <c r="K73" s="11"/>
      <c r="L73" s="11"/>
      <c r="M73" s="11"/>
      <c r="N73" s="20"/>
      <c r="O73" s="20"/>
      <c r="P73" s="20"/>
      <c r="Q73" s="14"/>
      <c r="R73" s="5">
        <f t="shared" si="1"/>
        <v>0</v>
      </c>
      <c r="S73" s="20"/>
    </row>
    <row r="74" spans="1:19" x14ac:dyDescent="0.2">
      <c r="A74" s="6">
        <v>68</v>
      </c>
      <c r="B74" s="40"/>
      <c r="C74" s="21"/>
      <c r="D74" s="8"/>
      <c r="E74" s="8"/>
      <c r="F74" s="11"/>
      <c r="G74" s="11"/>
      <c r="H74" s="11"/>
      <c r="I74" s="11"/>
      <c r="J74" s="11"/>
      <c r="K74" s="11"/>
      <c r="L74" s="11"/>
      <c r="M74" s="11"/>
      <c r="N74" s="20"/>
      <c r="O74" s="20"/>
      <c r="P74" s="20"/>
      <c r="Q74" s="14"/>
      <c r="R74" s="5">
        <f t="shared" si="1"/>
        <v>0</v>
      </c>
      <c r="S74" s="20"/>
    </row>
    <row r="75" spans="1:19" x14ac:dyDescent="0.2">
      <c r="A75" s="6">
        <v>68</v>
      </c>
      <c r="B75" s="48"/>
      <c r="C75" s="21"/>
      <c r="D75" s="7"/>
      <c r="E75" s="8"/>
      <c r="F75" s="11"/>
      <c r="G75" s="11"/>
      <c r="H75" s="11"/>
      <c r="I75" s="11"/>
      <c r="J75" s="11"/>
      <c r="K75" s="11"/>
      <c r="L75" s="11"/>
      <c r="M75" s="11"/>
      <c r="N75" s="20"/>
      <c r="O75" s="20"/>
      <c r="P75" s="20"/>
      <c r="Q75" s="14"/>
      <c r="R75" s="5">
        <f t="shared" si="1"/>
        <v>0</v>
      </c>
      <c r="S75" s="20"/>
    </row>
    <row r="76" spans="1:19" x14ac:dyDescent="0.2">
      <c r="A76" s="6">
        <v>68</v>
      </c>
      <c r="B76" s="40"/>
      <c r="C76" s="21"/>
      <c r="D76" s="8"/>
      <c r="E76" s="8"/>
      <c r="F76" s="11"/>
      <c r="G76" s="11"/>
      <c r="H76" s="11"/>
      <c r="I76" s="11"/>
      <c r="J76" s="11"/>
      <c r="K76" s="11"/>
      <c r="L76" s="11"/>
      <c r="M76" s="11"/>
      <c r="N76" s="20"/>
      <c r="O76" s="20"/>
      <c r="P76" s="20"/>
      <c r="Q76" s="14"/>
      <c r="R76" s="5">
        <f t="shared" si="1"/>
        <v>0</v>
      </c>
    </row>
    <row r="77" spans="1:19" x14ac:dyDescent="0.2">
      <c r="A77" s="6">
        <v>76</v>
      </c>
      <c r="B77" s="40"/>
      <c r="C77" s="21"/>
      <c r="D77" s="7"/>
      <c r="E77" s="8"/>
      <c r="F77" s="11"/>
      <c r="G77" s="11"/>
      <c r="H77" s="11"/>
      <c r="I77" s="11"/>
      <c r="J77" s="11"/>
      <c r="K77" s="11"/>
      <c r="L77" s="11"/>
      <c r="M77" s="11"/>
      <c r="N77" s="20"/>
      <c r="O77" s="20"/>
      <c r="P77" s="20"/>
      <c r="Q77" s="14"/>
      <c r="R77" s="5">
        <f t="shared" si="1"/>
        <v>0</v>
      </c>
    </row>
    <row r="78" spans="1:19" x14ac:dyDescent="0.2">
      <c r="A78" s="6">
        <v>76</v>
      </c>
      <c r="B78" s="40"/>
      <c r="C78" s="21"/>
      <c r="D78" s="8"/>
      <c r="E78" s="8"/>
      <c r="F78" s="11"/>
      <c r="G78" s="11"/>
      <c r="H78" s="11"/>
      <c r="I78" s="11"/>
      <c r="J78" s="11"/>
      <c r="K78" s="11"/>
      <c r="L78" s="11"/>
      <c r="M78" s="11"/>
      <c r="N78" s="20"/>
      <c r="O78" s="20"/>
      <c r="P78" s="20"/>
      <c r="Q78" s="14"/>
      <c r="R78" s="5">
        <f t="shared" si="1"/>
        <v>0</v>
      </c>
    </row>
    <row r="79" spans="1:19" x14ac:dyDescent="0.2">
      <c r="A79" s="6">
        <v>76</v>
      </c>
      <c r="B79" s="40"/>
      <c r="C79" s="21"/>
      <c r="D79" s="8"/>
      <c r="E79" s="8"/>
      <c r="F79" s="11"/>
      <c r="G79" s="11"/>
      <c r="H79" s="11"/>
      <c r="I79" s="11"/>
      <c r="J79" s="11"/>
      <c r="K79" s="11"/>
      <c r="L79" s="11"/>
      <c r="M79" s="11"/>
      <c r="N79" s="20"/>
      <c r="O79" s="20"/>
      <c r="P79" s="20"/>
      <c r="Q79" s="14"/>
      <c r="R79" s="5">
        <f t="shared" si="1"/>
        <v>0</v>
      </c>
    </row>
    <row r="80" spans="1:19" x14ac:dyDescent="0.2">
      <c r="A80" s="6">
        <v>76</v>
      </c>
      <c r="B80" s="40"/>
      <c r="C80" s="21"/>
      <c r="D80" s="8"/>
      <c r="E80" s="8"/>
      <c r="F80" s="11"/>
      <c r="G80" s="11"/>
      <c r="H80" s="11"/>
      <c r="I80" s="11"/>
      <c r="J80" s="11"/>
      <c r="K80" s="11"/>
      <c r="L80" s="11"/>
      <c r="M80" s="11"/>
      <c r="N80" s="20"/>
      <c r="O80" s="20"/>
      <c r="P80" s="20"/>
      <c r="Q80" s="14"/>
      <c r="R80" s="5">
        <f t="shared" si="1"/>
        <v>0</v>
      </c>
    </row>
    <row r="81" spans="1:18" x14ac:dyDescent="0.2">
      <c r="A81" s="6">
        <v>80</v>
      </c>
      <c r="B81" s="48"/>
      <c r="C81" s="21"/>
      <c r="D81" s="8"/>
      <c r="E81" s="8"/>
      <c r="F81" s="11"/>
      <c r="G81" s="11"/>
      <c r="H81" s="11"/>
      <c r="I81" s="11"/>
      <c r="J81" s="11"/>
      <c r="K81" s="11"/>
      <c r="L81" s="11"/>
      <c r="M81" s="11"/>
      <c r="N81" s="20"/>
      <c r="O81" s="20"/>
      <c r="P81" s="20"/>
      <c r="Q81" s="14"/>
      <c r="R81" s="5">
        <f t="shared" si="1"/>
        <v>0</v>
      </c>
    </row>
    <row r="82" spans="1:18" x14ac:dyDescent="0.2">
      <c r="A82" s="6">
        <v>80</v>
      </c>
      <c r="B82" s="40"/>
      <c r="C82" s="21"/>
      <c r="D82" s="44"/>
      <c r="E82" s="8"/>
      <c r="F82" s="11"/>
      <c r="G82" s="11"/>
      <c r="H82" s="11"/>
      <c r="I82" s="11"/>
      <c r="J82" s="11"/>
      <c r="K82" s="11"/>
      <c r="L82" s="11"/>
      <c r="M82" s="11"/>
      <c r="N82" s="20"/>
      <c r="O82" s="20"/>
      <c r="P82" s="20"/>
      <c r="Q82" s="14"/>
      <c r="R82" s="5">
        <f t="shared" si="1"/>
        <v>0</v>
      </c>
    </row>
    <row r="83" spans="1:18" x14ac:dyDescent="0.2">
      <c r="A83" s="6">
        <v>80</v>
      </c>
      <c r="B83" s="40"/>
      <c r="C83" s="21"/>
      <c r="D83" s="8"/>
      <c r="E83" s="8"/>
      <c r="F83" s="11"/>
      <c r="G83" s="11"/>
      <c r="H83" s="11"/>
      <c r="I83" s="11"/>
      <c r="J83" s="11"/>
      <c r="K83" s="11"/>
      <c r="L83" s="11"/>
      <c r="M83" s="11"/>
      <c r="N83" s="20"/>
      <c r="O83" s="20"/>
      <c r="P83" s="20"/>
      <c r="Q83" s="14"/>
      <c r="R83" s="5">
        <f t="shared" si="1"/>
        <v>0</v>
      </c>
    </row>
    <row r="84" spans="1:18" x14ac:dyDescent="0.2">
      <c r="A84" s="6">
        <v>80</v>
      </c>
      <c r="B84" s="40"/>
      <c r="C84" s="21"/>
      <c r="D84" s="8"/>
      <c r="E84" s="8"/>
      <c r="F84" s="11"/>
      <c r="G84" s="11"/>
      <c r="H84" s="11"/>
      <c r="I84" s="11"/>
      <c r="J84" s="11"/>
      <c r="K84" s="11"/>
      <c r="L84" s="11"/>
      <c r="M84" s="11"/>
      <c r="N84" s="20"/>
      <c r="O84" s="20"/>
      <c r="P84" s="20"/>
      <c r="Q84" s="14"/>
      <c r="R84" s="5">
        <f t="shared" si="1"/>
        <v>0</v>
      </c>
    </row>
    <row r="85" spans="1:18" x14ac:dyDescent="0.2">
      <c r="A85" s="6">
        <v>80</v>
      </c>
      <c r="B85" s="7"/>
      <c r="C85" s="21"/>
      <c r="D85" s="8"/>
      <c r="E85" s="8"/>
      <c r="F85" s="11"/>
      <c r="G85" s="11"/>
      <c r="H85" s="11"/>
      <c r="I85" s="11"/>
      <c r="J85" s="11"/>
      <c r="K85" s="11"/>
      <c r="L85" s="11"/>
      <c r="M85" s="11"/>
      <c r="N85" s="20"/>
      <c r="O85" s="20"/>
      <c r="P85" s="20"/>
      <c r="Q85" s="14"/>
      <c r="R85" s="5">
        <f t="shared" si="1"/>
        <v>0</v>
      </c>
    </row>
    <row r="86" spans="1:18" x14ac:dyDescent="0.2">
      <c r="A86" s="6">
        <v>80</v>
      </c>
      <c r="B86" s="40"/>
      <c r="C86" s="21"/>
      <c r="D86" s="8"/>
      <c r="E86" s="8"/>
      <c r="F86" s="11"/>
      <c r="G86" s="11"/>
      <c r="H86" s="11"/>
      <c r="I86" s="11"/>
      <c r="J86" s="11"/>
      <c r="K86" s="11"/>
      <c r="L86" s="11"/>
      <c r="M86" s="11"/>
      <c r="N86" s="20"/>
      <c r="O86" s="20"/>
      <c r="P86" s="20"/>
      <c r="Q86" s="14"/>
      <c r="R86" s="5">
        <f t="shared" si="1"/>
        <v>0</v>
      </c>
    </row>
    <row r="87" spans="1:18" x14ac:dyDescent="0.2">
      <c r="A87" s="6" t="s">
        <v>51</v>
      </c>
      <c r="B87" s="40"/>
      <c r="C87" s="7"/>
      <c r="D87" s="8"/>
      <c r="E87" s="8"/>
      <c r="F87" s="11"/>
      <c r="G87" s="11"/>
      <c r="H87" s="11"/>
      <c r="I87" s="11"/>
      <c r="J87" s="11"/>
      <c r="K87" s="11"/>
      <c r="L87" s="11"/>
      <c r="M87" s="11"/>
      <c r="N87" s="20"/>
      <c r="O87" s="20"/>
      <c r="P87" s="20"/>
      <c r="Q87" s="14"/>
      <c r="R87" s="5">
        <f t="shared" si="1"/>
        <v>0</v>
      </c>
    </row>
    <row r="88" spans="1:18" x14ac:dyDescent="0.2">
      <c r="A88" s="6" t="s">
        <v>51</v>
      </c>
      <c r="B88" s="40"/>
      <c r="C88" s="21"/>
      <c r="D88" s="8"/>
      <c r="E88" s="8"/>
      <c r="F88" s="11"/>
      <c r="G88" s="11"/>
      <c r="H88" s="11"/>
      <c r="I88" s="11"/>
      <c r="J88" s="11"/>
      <c r="K88" s="11"/>
      <c r="L88" s="11"/>
      <c r="M88" s="11"/>
      <c r="N88" s="20"/>
      <c r="O88" s="20"/>
      <c r="P88" s="20"/>
      <c r="Q88" s="14"/>
      <c r="R88" s="5">
        <f t="shared" si="1"/>
        <v>0</v>
      </c>
    </row>
    <row r="89" spans="1:18" x14ac:dyDescent="0.2">
      <c r="A89" s="6" t="s">
        <v>51</v>
      </c>
      <c r="B89" s="40"/>
      <c r="C89" s="21"/>
      <c r="D89" s="8"/>
      <c r="E89" s="7"/>
      <c r="F89" s="11"/>
      <c r="G89" s="11"/>
      <c r="H89" s="11"/>
      <c r="I89" s="11"/>
      <c r="J89" s="11"/>
      <c r="K89" s="12"/>
      <c r="L89" s="12"/>
      <c r="M89" s="12"/>
      <c r="N89" s="14"/>
      <c r="O89" s="14"/>
      <c r="P89" s="14"/>
      <c r="Q89" s="14"/>
      <c r="R89" s="5">
        <f t="shared" si="1"/>
        <v>0</v>
      </c>
    </row>
    <row r="90" spans="1:18" x14ac:dyDescent="0.2">
      <c r="A90" s="15"/>
      <c r="B90" s="40"/>
      <c r="C90" s="7"/>
      <c r="D90" s="8"/>
      <c r="E90" s="8"/>
      <c r="F90" s="11"/>
      <c r="G90" s="11"/>
      <c r="H90" s="11"/>
      <c r="I90" s="11"/>
      <c r="J90" s="11"/>
      <c r="K90" s="11"/>
      <c r="L90" s="11"/>
      <c r="M90" s="11"/>
      <c r="N90" s="20"/>
      <c r="O90" s="20"/>
      <c r="P90" s="20"/>
      <c r="Q90" s="14"/>
      <c r="R90" s="24"/>
    </row>
    <row r="91" spans="1:18" x14ac:dyDescent="0.2">
      <c r="A91" s="15"/>
      <c r="B91" s="40"/>
      <c r="C91" s="21"/>
      <c r="D91" s="8"/>
      <c r="E91" s="8"/>
      <c r="F91" s="11"/>
      <c r="G91" s="11"/>
      <c r="H91" s="11"/>
      <c r="I91" s="11"/>
      <c r="J91" s="11"/>
      <c r="K91" s="11"/>
      <c r="L91" s="11"/>
      <c r="M91" s="11"/>
      <c r="N91" s="20"/>
      <c r="O91" s="20"/>
      <c r="P91" s="20"/>
      <c r="Q91" s="14"/>
      <c r="R91" s="24"/>
    </row>
    <row r="92" spans="1:18" x14ac:dyDescent="0.2">
      <c r="A92" s="15"/>
      <c r="B92" s="48"/>
      <c r="C92" s="21"/>
      <c r="D92" s="8"/>
      <c r="E92" s="8"/>
      <c r="F92" s="11"/>
      <c r="G92" s="11"/>
      <c r="H92" s="11"/>
      <c r="I92" s="11"/>
      <c r="J92" s="11"/>
      <c r="K92" s="11"/>
      <c r="L92" s="11"/>
      <c r="M92" s="11"/>
      <c r="N92" s="20"/>
      <c r="O92" s="20"/>
      <c r="P92" s="20"/>
      <c r="Q92" s="14"/>
      <c r="R92" s="24"/>
    </row>
    <row r="93" spans="1:18" x14ac:dyDescent="0.2">
      <c r="A93" s="15"/>
      <c r="B93" s="12"/>
      <c r="C93" s="13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20"/>
      <c r="O93" s="20"/>
      <c r="P93" s="20"/>
      <c r="Q93" s="14">
        <f>SUM(Table13[[#This Row],[24.4. Sedin]:[29.9. Tále]])</f>
        <v>0</v>
      </c>
      <c r="R93" s="24"/>
    </row>
    <row r="94" spans="1:18" x14ac:dyDescent="0.2">
      <c r="A94" s="15"/>
      <c r="B94" s="12"/>
      <c r="C94" s="13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20"/>
      <c r="O94" s="20"/>
      <c r="P94" s="20"/>
      <c r="Q94" s="14">
        <f>SUM(Table13[[#This Row],[24.4. Sedin]:[29.9. Tále]])</f>
        <v>0</v>
      </c>
      <c r="R94" s="24"/>
    </row>
    <row r="95" spans="1:18" x14ac:dyDescent="0.2">
      <c r="A95" s="15"/>
      <c r="B95" s="12"/>
      <c r="C95" s="13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20"/>
      <c r="O95" s="20"/>
      <c r="P95" s="20"/>
      <c r="Q95" s="14">
        <f>SUM(Table13[[#This Row],[24.4. Sedin]:[29.9. Tále]])</f>
        <v>0</v>
      </c>
      <c r="R95" s="24"/>
    </row>
    <row r="96" spans="1:18" x14ac:dyDescent="0.2">
      <c r="A96" s="15"/>
      <c r="B96" s="12"/>
      <c r="C96" s="13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20"/>
      <c r="O96" s="20"/>
      <c r="P96" s="20"/>
      <c r="Q96" s="14">
        <f>SUM(Table13[[#This Row],[24.4. Sedin]:[29.9. Tále]])</f>
        <v>0</v>
      </c>
      <c r="R96" s="24"/>
    </row>
    <row r="97" spans="1:18" x14ac:dyDescent="0.2">
      <c r="A97" s="15"/>
      <c r="B97" s="12"/>
      <c r="C97" s="13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20"/>
      <c r="O97" s="20"/>
      <c r="P97" s="20"/>
      <c r="Q97" s="14">
        <f>SUM(Table13[[#This Row],[24.4. Sedin]:[29.9. Tále]])</f>
        <v>0</v>
      </c>
      <c r="R97" s="24"/>
    </row>
    <row r="98" spans="1:18" x14ac:dyDescent="0.2">
      <c r="A98" s="15"/>
      <c r="B98" s="12"/>
      <c r="C98" s="13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20"/>
      <c r="O98" s="20"/>
      <c r="P98" s="20"/>
      <c r="Q98" s="14">
        <f>SUM(Table13[[#This Row],[24.4. Sedin]:[29.9. Tále]])</f>
        <v>0</v>
      </c>
      <c r="R98" s="24"/>
    </row>
    <row r="99" spans="1:18" x14ac:dyDescent="0.2">
      <c r="A99" s="15"/>
      <c r="B99" s="12"/>
      <c r="C99" s="13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20"/>
      <c r="O99" s="20"/>
      <c r="P99" s="20"/>
      <c r="Q99" s="14">
        <f>SUM(Table13[[#This Row],[24.4. Sedin]:[29.9. Tále]])</f>
        <v>0</v>
      </c>
      <c r="R99" s="24"/>
    </row>
    <row r="100" spans="1:18" x14ac:dyDescent="0.2">
      <c r="A100" s="15"/>
      <c r="B100" s="12"/>
      <c r="C100" s="13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20"/>
      <c r="O100" s="20"/>
      <c r="P100" s="20"/>
      <c r="Q100" s="14">
        <f>SUM(Table13[[#This Row],[24.4. Sedin]:[29.9. Tále]])</f>
        <v>0</v>
      </c>
      <c r="R100" s="24"/>
    </row>
    <row r="101" spans="1:18" x14ac:dyDescent="0.2">
      <c r="A101" s="15"/>
      <c r="B101" s="12"/>
      <c r="C101" s="13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20"/>
      <c r="O101" s="20"/>
      <c r="P101" s="20"/>
      <c r="Q101" s="14">
        <f>SUM(Table13[[#This Row],[24.4. Sedin]:[29.9. Tále]])</f>
        <v>0</v>
      </c>
      <c r="R101" s="24"/>
    </row>
    <row r="102" spans="1:18" x14ac:dyDescent="0.2">
      <c r="A102" s="15"/>
      <c r="B102" s="12"/>
      <c r="C102" s="13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20"/>
      <c r="O102" s="20"/>
      <c r="P102" s="20"/>
      <c r="Q102" s="14">
        <f>SUM(Table13[[#This Row],[24.4. Sedin]:[29.9. Tále]])</f>
        <v>0</v>
      </c>
      <c r="R102" s="24"/>
    </row>
    <row r="103" spans="1:18" x14ac:dyDescent="0.2">
      <c r="A103" s="15"/>
      <c r="B103" s="12"/>
      <c r="C103" s="13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20"/>
      <c r="O103" s="20"/>
      <c r="P103" s="20"/>
      <c r="Q103" s="14">
        <f>SUM(Table13[[#This Row],[24.4. Sedin]:[29.9. Tále]])</f>
        <v>0</v>
      </c>
      <c r="R103" s="24"/>
    </row>
    <row r="104" spans="1:18" x14ac:dyDescent="0.2">
      <c r="A104" s="15"/>
      <c r="B104" s="12"/>
      <c r="C104" s="13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20"/>
      <c r="O104" s="20"/>
      <c r="P104" s="20"/>
      <c r="Q104" s="14">
        <f>SUM(Table13[[#This Row],[24.4. Sedin]:[29.9. Tále]])</f>
        <v>0</v>
      </c>
      <c r="R104" s="24"/>
    </row>
    <row r="105" spans="1:18" x14ac:dyDescent="0.2">
      <c r="A105" s="15"/>
      <c r="B105" s="12"/>
      <c r="C105" s="13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20"/>
      <c r="O105" s="20"/>
      <c r="P105" s="20"/>
      <c r="Q105" s="14">
        <f>SUM(Table13[[#This Row],[24.4. Sedin]:[29.9. Tále]])</f>
        <v>0</v>
      </c>
      <c r="R105" s="24"/>
    </row>
    <row r="106" spans="1:18" x14ac:dyDescent="0.2">
      <c r="A106" s="15"/>
      <c r="B106" s="12"/>
      <c r="C106" s="13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20"/>
      <c r="O106" s="20"/>
      <c r="P106" s="20"/>
      <c r="Q106" s="14">
        <f>SUM(Table13[[#This Row],[24.4. Sedin]:[29.9. Tále]])</f>
        <v>0</v>
      </c>
      <c r="R106" s="24"/>
    </row>
    <row r="107" spans="1:18" x14ac:dyDescent="0.2">
      <c r="A107" s="15"/>
      <c r="B107" s="12"/>
      <c r="C107" s="13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20"/>
      <c r="O107" s="20"/>
      <c r="P107" s="20"/>
      <c r="Q107" s="14">
        <f>SUM(Table13[[#This Row],[24.4. Sedin]:[29.9. Tále]])</f>
        <v>0</v>
      </c>
      <c r="R107" s="24"/>
    </row>
    <row r="108" spans="1:18" x14ac:dyDescent="0.2">
      <c r="A108" s="15"/>
      <c r="B108" s="12"/>
      <c r="C108" s="13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20"/>
      <c r="O108" s="20"/>
      <c r="P108" s="20"/>
      <c r="Q108" s="14">
        <f>SUM(Table13[[#This Row],[24.4. Sedin]:[29.9. Tále]])</f>
        <v>0</v>
      </c>
      <c r="R108" s="24"/>
    </row>
    <row r="109" spans="1:18" x14ac:dyDescent="0.2">
      <c r="A109" s="15"/>
      <c r="B109" s="12"/>
      <c r="C109" s="13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20"/>
      <c r="O109" s="20"/>
      <c r="P109" s="20"/>
      <c r="Q109" s="14">
        <f>SUM(Table13[[#This Row],[24.4. Sedin]:[29.9. Tále]])</f>
        <v>0</v>
      </c>
      <c r="R109" s="24"/>
    </row>
    <row r="110" spans="1:18" x14ac:dyDescent="0.2">
      <c r="A110" s="15"/>
      <c r="B110" s="12"/>
      <c r="C110" s="13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20"/>
      <c r="O110" s="20"/>
      <c r="P110" s="20"/>
      <c r="Q110" s="14">
        <f>SUM(Table13[[#This Row],[24.4. Sedin]:[29.9. Tále]])</f>
        <v>0</v>
      </c>
      <c r="R110" s="24"/>
    </row>
    <row r="111" spans="1:18" x14ac:dyDescent="0.2">
      <c r="A111" s="15"/>
      <c r="B111" s="12"/>
      <c r="C111" s="13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20"/>
      <c r="O111" s="20"/>
      <c r="P111" s="20"/>
      <c r="Q111" s="14">
        <f>SUM(Table13[[#This Row],[24.4. Sedin]:[29.9. Tále]])</f>
        <v>0</v>
      </c>
      <c r="R111" s="24"/>
    </row>
    <row r="112" spans="1:18" x14ac:dyDescent="0.2">
      <c r="A112" s="15"/>
      <c r="B112" s="12"/>
      <c r="C112" s="13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20"/>
      <c r="O112" s="20"/>
      <c r="P112" s="20"/>
      <c r="Q112" s="14">
        <f>SUM(Table13[[#This Row],[24.4. Sedin]:[29.9. Tále]])</f>
        <v>0</v>
      </c>
      <c r="R112" s="24"/>
    </row>
    <row r="113" spans="1:18" x14ac:dyDescent="0.2">
      <c r="A113" s="15"/>
      <c r="B113" s="12"/>
      <c r="C113" s="13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20"/>
      <c r="O113" s="20"/>
      <c r="P113" s="20"/>
      <c r="Q113" s="14">
        <f>SUM(Table13[[#This Row],[24.4. Sedin]:[29.9. Tále]])</f>
        <v>0</v>
      </c>
      <c r="R113" s="24"/>
    </row>
    <row r="114" spans="1:18" x14ac:dyDescent="0.2">
      <c r="A114" s="15"/>
      <c r="B114" s="12"/>
      <c r="C114" s="13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20"/>
      <c r="O114" s="20"/>
      <c r="P114" s="20"/>
      <c r="Q114" s="14">
        <f>SUM(Table13[[#This Row],[24.4. Sedin]:[29.9. Tále]])</f>
        <v>0</v>
      </c>
      <c r="R114" s="24"/>
    </row>
    <row r="115" spans="1:18" x14ac:dyDescent="0.2">
      <c r="A115" s="15"/>
      <c r="B115" s="12"/>
      <c r="C115" s="13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20"/>
      <c r="O115" s="20"/>
      <c r="P115" s="20"/>
      <c r="Q115" s="14">
        <f>SUM(Table13[[#This Row],[24.4. Sedin]:[29.9. Tále]])</f>
        <v>0</v>
      </c>
      <c r="R115" s="24"/>
    </row>
    <row r="116" spans="1:18" x14ac:dyDescent="0.2">
      <c r="A116" s="15"/>
      <c r="B116" s="12"/>
      <c r="C116" s="13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20"/>
      <c r="O116" s="20"/>
      <c r="P116" s="20"/>
      <c r="Q116" s="14">
        <f>SUM(Table13[[#This Row],[24.4. Sedin]:[29.9. Tále]])</f>
        <v>0</v>
      </c>
      <c r="R116" s="24"/>
    </row>
    <row r="117" spans="1:18" x14ac:dyDescent="0.2">
      <c r="A117" s="15"/>
      <c r="B117" s="12"/>
      <c r="C117" s="13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20"/>
      <c r="O117" s="20"/>
      <c r="P117" s="20"/>
      <c r="Q117" s="14">
        <f>SUM(Table13[[#This Row],[24.4. Sedin]:[29.9. Tále]])</f>
        <v>0</v>
      </c>
      <c r="R117" s="24"/>
    </row>
    <row r="118" spans="1:18" x14ac:dyDescent="0.2">
      <c r="A118" s="15"/>
      <c r="B118" s="12"/>
      <c r="C118" s="13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20"/>
      <c r="O118" s="20"/>
      <c r="P118" s="20"/>
      <c r="Q118" s="14">
        <f>SUM(Table13[[#This Row],[24.4. Sedin]:[29.9. Tále]])</f>
        <v>0</v>
      </c>
      <c r="R118" s="24"/>
    </row>
    <row r="119" spans="1:18" x14ac:dyDescent="0.2">
      <c r="A119" s="15"/>
      <c r="B119" s="12"/>
      <c r="C119" s="13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20"/>
      <c r="O119" s="20"/>
      <c r="P119" s="20"/>
      <c r="Q119" s="14">
        <f>SUM(Table13[[#This Row],[24.4. Sedin]:[29.9. Tále]])</f>
        <v>0</v>
      </c>
      <c r="R119" s="24"/>
    </row>
    <row r="120" spans="1:18" x14ac:dyDescent="0.2">
      <c r="A120" s="15"/>
      <c r="B120" s="12"/>
      <c r="C120" s="13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20"/>
      <c r="O120" s="20"/>
      <c r="P120" s="20"/>
      <c r="Q120" s="14">
        <f>SUM(Table13[[#This Row],[24.4. Sedin]:[29.9. Tále]])</f>
        <v>0</v>
      </c>
      <c r="R120" s="24"/>
    </row>
    <row r="121" spans="1:18" x14ac:dyDescent="0.2">
      <c r="A121" s="15"/>
      <c r="B121" s="12"/>
      <c r="C121" s="13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20"/>
      <c r="O121" s="20"/>
      <c r="P121" s="20"/>
      <c r="Q121" s="14">
        <f>SUM(Table13[[#This Row],[24.4. Sedin]:[29.9. Tále]])</f>
        <v>0</v>
      </c>
      <c r="R121" s="24"/>
    </row>
    <row r="122" spans="1:18" x14ac:dyDescent="0.2">
      <c r="A122" s="15"/>
      <c r="B122" s="12"/>
      <c r="C122" s="13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20"/>
      <c r="O122" s="20"/>
      <c r="P122" s="20"/>
      <c r="Q122" s="14">
        <f>SUM(Table13[[#This Row],[24.4. Sedin]:[29.9. Tále]])</f>
        <v>0</v>
      </c>
      <c r="R122" s="24"/>
    </row>
    <row r="123" spans="1:18" x14ac:dyDescent="0.2">
      <c r="A123" s="15"/>
      <c r="B123" s="12"/>
      <c r="C123" s="13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20"/>
      <c r="O123" s="20"/>
      <c r="P123" s="20"/>
      <c r="Q123" s="14">
        <f>SUM(Table13[[#This Row],[24.4. Sedin]:[29.9. Tále]])</f>
        <v>0</v>
      </c>
      <c r="R123" s="24"/>
    </row>
    <row r="124" spans="1:18" x14ac:dyDescent="0.2">
      <c r="A124" s="15"/>
      <c r="B124" s="12"/>
      <c r="C124" s="13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20"/>
      <c r="O124" s="20"/>
      <c r="P124" s="20"/>
      <c r="Q124" s="14">
        <f>SUM(Table13[[#This Row],[24.4. Sedin]:[29.9. Tále]])</f>
        <v>0</v>
      </c>
      <c r="R124" s="24"/>
    </row>
    <row r="125" spans="1:18" x14ac:dyDescent="0.2">
      <c r="A125" s="15"/>
      <c r="B125" s="12"/>
      <c r="C125" s="13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20"/>
      <c r="O125" s="20"/>
      <c r="P125" s="20"/>
      <c r="Q125" s="14">
        <f>SUM(Table13[[#This Row],[24.4. Sedin]:[29.9. Tále]])</f>
        <v>0</v>
      </c>
      <c r="R125" s="24"/>
    </row>
    <row r="126" spans="1:18" x14ac:dyDescent="0.2">
      <c r="A126" s="15"/>
      <c r="B126" s="12"/>
      <c r="C126" s="13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20"/>
      <c r="O126" s="20"/>
      <c r="P126" s="20"/>
      <c r="Q126" s="14">
        <f>SUM(Table13[[#This Row],[24.4. Sedin]:[29.9. Tále]])</f>
        <v>0</v>
      </c>
      <c r="R126" s="24"/>
    </row>
    <row r="127" spans="1:18" x14ac:dyDescent="0.2">
      <c r="A127" s="15"/>
      <c r="B127" s="12"/>
      <c r="C127" s="13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20"/>
      <c r="O127" s="20"/>
      <c r="P127" s="20"/>
      <c r="Q127" s="14">
        <f>SUM(Table13[[#This Row],[24.4. Sedin]:[29.9. Tále]])</f>
        <v>0</v>
      </c>
      <c r="R127" s="24"/>
    </row>
    <row r="128" spans="1:18" x14ac:dyDescent="0.2">
      <c r="A128" s="15"/>
      <c r="B128" s="12"/>
      <c r="C128" s="13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20"/>
      <c r="O128" s="20"/>
      <c r="P128" s="20"/>
      <c r="Q128" s="14">
        <f>SUM(Table13[[#This Row],[24.4. Sedin]:[29.9. Tále]])</f>
        <v>0</v>
      </c>
      <c r="R128" s="24"/>
    </row>
    <row r="129" spans="1:18" x14ac:dyDescent="0.2">
      <c r="A129" s="15"/>
      <c r="B129" s="12"/>
      <c r="C129" s="13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20"/>
      <c r="O129" s="20"/>
      <c r="P129" s="20"/>
      <c r="Q129" s="14">
        <f>SUM(Table13[[#This Row],[24.4. Sedin]:[29.9. Tále]])</f>
        <v>0</v>
      </c>
      <c r="R129" s="24"/>
    </row>
    <row r="130" spans="1:18" x14ac:dyDescent="0.2">
      <c r="A130" s="15"/>
      <c r="B130" s="12"/>
      <c r="C130" s="13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20"/>
      <c r="O130" s="20"/>
      <c r="P130" s="20"/>
      <c r="Q130" s="14">
        <f>SUM(Table13[[#This Row],[24.4. Sedin]:[29.9. Tále]])</f>
        <v>0</v>
      </c>
      <c r="R130" s="24"/>
    </row>
    <row r="131" spans="1:18" x14ac:dyDescent="0.2">
      <c r="A131" s="15"/>
      <c r="B131" s="12"/>
      <c r="C131" s="13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20"/>
      <c r="O131" s="20"/>
      <c r="P131" s="20"/>
      <c r="Q131" s="14">
        <f>SUM(Table13[[#This Row],[24.4. Sedin]:[29.9. Tále]])</f>
        <v>0</v>
      </c>
      <c r="R131" s="24"/>
    </row>
    <row r="132" spans="1:18" x14ac:dyDescent="0.2">
      <c r="A132" s="15"/>
      <c r="B132" s="12"/>
      <c r="C132" s="13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20"/>
      <c r="O132" s="20"/>
      <c r="P132" s="20"/>
      <c r="Q132" s="14">
        <f>SUM(Table13[[#This Row],[24.4. Sedin]:[29.9. Tále]])</f>
        <v>0</v>
      </c>
      <c r="R132" s="24"/>
    </row>
    <row r="133" spans="1:18" x14ac:dyDescent="0.2">
      <c r="A133" s="15"/>
      <c r="B133" s="12"/>
      <c r="C133" s="13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20"/>
      <c r="O133" s="20"/>
      <c r="P133" s="20"/>
      <c r="Q133" s="14">
        <f>SUM(Table13[[#This Row],[24.4. Sedin]:[29.9. Tále]])</f>
        <v>0</v>
      </c>
      <c r="R133" s="24"/>
    </row>
    <row r="134" spans="1:18" x14ac:dyDescent="0.2">
      <c r="A134" s="15"/>
      <c r="B134" s="12"/>
      <c r="C134" s="13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20"/>
      <c r="O134" s="20"/>
      <c r="P134" s="20"/>
      <c r="Q134" s="14">
        <f>SUM(Table13[[#This Row],[24.4. Sedin]:[29.9. Tále]])</f>
        <v>0</v>
      </c>
      <c r="R134" s="24"/>
    </row>
    <row r="135" spans="1:18" x14ac:dyDescent="0.2">
      <c r="A135" s="15"/>
      <c r="B135" s="12"/>
      <c r="C135" s="13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20"/>
      <c r="O135" s="20"/>
      <c r="P135" s="20"/>
      <c r="Q135" s="14">
        <f>SUM(Table13[[#This Row],[24.4. Sedin]:[29.9. Tále]])</f>
        <v>0</v>
      </c>
      <c r="R135" s="24"/>
    </row>
    <row r="136" spans="1:18" x14ac:dyDescent="0.2">
      <c r="A136" s="15"/>
      <c r="B136" s="12"/>
      <c r="C136" s="13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20"/>
      <c r="O136" s="20"/>
      <c r="P136" s="20"/>
      <c r="Q136" s="14">
        <f>SUM(Table13[[#This Row],[24.4. Sedin]:[29.9. Tále]])</f>
        <v>0</v>
      </c>
      <c r="R136" s="24"/>
    </row>
    <row r="137" spans="1:18" x14ac:dyDescent="0.2">
      <c r="A137" s="15"/>
      <c r="B137" s="12"/>
      <c r="C137" s="13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20"/>
      <c r="O137" s="20"/>
      <c r="P137" s="20"/>
      <c r="Q137" s="14">
        <f>SUM(Table13[[#This Row],[24.4. Sedin]:[29.9. Tále]])</f>
        <v>0</v>
      </c>
      <c r="R137" s="24"/>
    </row>
    <row r="138" spans="1:18" x14ac:dyDescent="0.2">
      <c r="A138" s="15"/>
      <c r="B138" s="12"/>
      <c r="C138" s="13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20"/>
      <c r="O138" s="20"/>
      <c r="P138" s="20"/>
      <c r="Q138" s="14">
        <f>SUM(Table13[[#This Row],[24.4. Sedin]:[29.9. Tále]])</f>
        <v>0</v>
      </c>
      <c r="R138" s="24"/>
    </row>
    <row r="139" spans="1:18" x14ac:dyDescent="0.2">
      <c r="A139" s="15"/>
      <c r="B139" s="12"/>
      <c r="C139" s="13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20"/>
      <c r="O139" s="20"/>
      <c r="P139" s="20"/>
      <c r="Q139" s="14">
        <f>SUM(Table13[[#This Row],[24.4. Sedin]:[29.9. Tále]])</f>
        <v>0</v>
      </c>
      <c r="R139" s="24"/>
    </row>
    <row r="140" spans="1:18" x14ac:dyDescent="0.2">
      <c r="A140" s="15"/>
      <c r="B140" s="12"/>
      <c r="C140" s="13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20"/>
      <c r="O140" s="20"/>
      <c r="P140" s="20"/>
      <c r="Q140" s="14">
        <f>SUM(Table13[[#This Row],[24.4. Sedin]:[29.9. Tále]])</f>
        <v>0</v>
      </c>
      <c r="R140" s="24"/>
    </row>
    <row r="141" spans="1:18" x14ac:dyDescent="0.2">
      <c r="A141" s="15"/>
      <c r="B141" s="12"/>
      <c r="C141" s="13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20"/>
      <c r="O141" s="20"/>
      <c r="P141" s="20"/>
      <c r="Q141" s="14">
        <f>SUM(Table13[[#This Row],[24.4. Sedin]:[29.9. Tále]])</f>
        <v>0</v>
      </c>
      <c r="R141" s="24"/>
    </row>
    <row r="142" spans="1:18" x14ac:dyDescent="0.2">
      <c r="A142" s="15"/>
      <c r="B142" s="12"/>
      <c r="C142" s="13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20"/>
      <c r="O142" s="20"/>
      <c r="P142" s="20"/>
      <c r="Q142" s="14">
        <f>SUM(Table13[[#This Row],[24.4. Sedin]:[29.9. Tále]])</f>
        <v>0</v>
      </c>
      <c r="R142" s="24"/>
    </row>
    <row r="143" spans="1:18" x14ac:dyDescent="0.2">
      <c r="A143" s="15"/>
      <c r="B143" s="12"/>
      <c r="C143" s="13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20"/>
      <c r="O143" s="20"/>
      <c r="P143" s="20"/>
      <c r="Q143" s="14">
        <f>SUM(Table13[[#This Row],[24.4. Sedin]:[29.9. Tále]])</f>
        <v>0</v>
      </c>
      <c r="R143" s="24"/>
    </row>
    <row r="144" spans="1:18" x14ac:dyDescent="0.2">
      <c r="A144" s="15"/>
      <c r="B144" s="12"/>
      <c r="C144" s="13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20"/>
      <c r="O144" s="20"/>
      <c r="P144" s="20"/>
      <c r="Q144" s="14">
        <f>SUM(Table13[[#This Row],[24.4. Sedin]:[29.9. Tále]])</f>
        <v>0</v>
      </c>
      <c r="R144" s="24"/>
    </row>
  </sheetData>
  <hyperlinks>
    <hyperlink ref="B2" r:id="rId1" display="https://ts.skga.sk/players/87754268" xr:uid="{9D00C88D-6BCC-FF40-B6B8-09BDA1CB8732}"/>
    <hyperlink ref="B5" r:id="rId2" display="https://ts.skga.sk/players/95099214" xr:uid="{D83C5A73-4916-5E4E-B261-1EF2AF3CD492}"/>
    <hyperlink ref="B6" r:id="rId3" display="https://ts.skga.sk/players/15561327" xr:uid="{D55C0738-71B1-3644-B359-49A6EA41C082}"/>
    <hyperlink ref="B3" r:id="rId4" display="https://ts.skga.sk/players/16712146" xr:uid="{EED38565-6476-1048-AB5D-8DF63EB04149}"/>
    <hyperlink ref="B7" r:id="rId5" display="https://ts.skga.sk/players/12518366" xr:uid="{C8465953-8693-6D4A-9A2E-7DA24F82F6F0}"/>
    <hyperlink ref="B8" r:id="rId6" display="https://ts.skga.sk/players/18062136" xr:uid="{328CBC50-B2A1-9A4B-A32C-50803F2BAC11}"/>
    <hyperlink ref="B9" r:id="rId7" display="https://ts.skga.sk/players/15639576" xr:uid="{A287E0A3-DE3E-9D41-9DD5-C472E87BFADB}"/>
    <hyperlink ref="B10" r:id="rId8" display="https://ts.skga.sk/players/51443600" xr:uid="{A05AA972-E142-444F-8614-BA701F52E965}"/>
    <hyperlink ref="B11" r:id="rId9" display="https://ts.skga.sk/players/32940020" xr:uid="{721BB66C-4726-024F-BA7E-447240D39F27}"/>
    <hyperlink ref="B12" r:id="rId10" display="https://ts.skga.sk/players/87902028" xr:uid="{6D400868-BB01-2D41-8B80-9B6DF247681A}"/>
    <hyperlink ref="B13" r:id="rId11" display="https://ts.skga.sk/players/58415421" xr:uid="{77FFEE98-3260-D44A-A678-F49CB4B61FCB}"/>
    <hyperlink ref="B14" r:id="rId12" display="https://ts.skga.sk/players/31015047" xr:uid="{0D752669-53F0-E940-9BB1-EC68B46FC8C1}"/>
    <hyperlink ref="B15" r:id="rId13" display="https://ts.skga.sk/players/38883874" xr:uid="{0069FD3C-0095-7044-AB30-528A840CAC6F}"/>
    <hyperlink ref="B17" r:id="rId14" display="https://ts.skga.sk/players/69990244" xr:uid="{0CA8536F-83EC-B044-8958-43DC71E3C471}"/>
    <hyperlink ref="B18" r:id="rId15" display="https://ts.skga.sk/players/1000006578" xr:uid="{65EAF07F-0EDB-D34A-8DD2-902DD3E3FA21}"/>
    <hyperlink ref="B20" r:id="rId16" display="https://ts.skga.sk/players/44549565" xr:uid="{63F0D4B1-B8BC-E14C-A09B-00BA2D43B672}"/>
    <hyperlink ref="B21" r:id="rId17" display="https://ts.skga.sk/players/6937862" xr:uid="{7E9F4F9D-F99E-D041-ABD6-48D774582604}"/>
    <hyperlink ref="B23" r:id="rId18" display="https://ts.skga.sk/players/5917925" xr:uid="{29C95FB9-1167-E64B-BAEA-60174DE32D5C}"/>
    <hyperlink ref="B25" r:id="rId19" display="https://ts.skga.sk/players/4439283" xr:uid="{BFA194E0-FE6B-5942-953F-5509C137F7F5}"/>
    <hyperlink ref="B26" r:id="rId20" display="https://ts.skga.sk/players/90427355" xr:uid="{4B66BCC4-D3A4-F24B-AFFC-91130EF0AD07}"/>
    <hyperlink ref="B28" r:id="rId21" display="https://ts.skga.sk/players/40314352" xr:uid="{2E74B2C3-C8BA-894D-8767-93EFEB17402E}"/>
    <hyperlink ref="B29" r:id="rId22" display="https://ts.skga.sk/players/65620138" xr:uid="{8A254096-0227-EB4C-ACBB-167033EA8512}"/>
    <hyperlink ref="B30" r:id="rId23" display="https://ts.skga.sk/players/11749211" xr:uid="{BC7376FA-6213-D140-B287-7A62D70801D1}"/>
    <hyperlink ref="B31" r:id="rId24" display="https://ts.skga.sk/players/26847145" xr:uid="{D6BEC93D-3678-834C-A2A1-F342132BDE13}"/>
    <hyperlink ref="B33" r:id="rId25" display="https://ts.skga.sk/players/45181925" xr:uid="{08534378-B6A1-5A43-8372-B98DC88770D7}"/>
    <hyperlink ref="B34" r:id="rId26" display="https://ts.skga.sk/players/6384794" xr:uid="{532CF26B-3AD2-4C44-BA1A-C732E8FD4153}"/>
    <hyperlink ref="B36" r:id="rId27" display="https://ts.skga.sk/players/12367655" xr:uid="{EED8EF78-90E5-5D44-A5AD-3CD0634B58F8}"/>
    <hyperlink ref="B37" r:id="rId28" display="https://ts.skga.sk/players/46360523" xr:uid="{93452CE9-F171-D846-AD1A-99C8B74C28AE}"/>
    <hyperlink ref="B38" r:id="rId29" display="https://ts.skga.sk/players/26037327" xr:uid="{C29BDCF8-E8F4-3449-BAF9-EAEFEF5B7118}"/>
    <hyperlink ref="B39" r:id="rId30" display="https://ts.skga.sk/players/77437960" xr:uid="{1C74C232-E3AD-ED4A-A84F-E1C8ED5A84EE}"/>
    <hyperlink ref="B40" r:id="rId31" display="https://ts.skga.sk/players/44080421" xr:uid="{838F3EE3-162F-514B-9BFF-66E31CB158FE}"/>
    <hyperlink ref="B41" r:id="rId32" display="https://ts.skga.sk/players/11811261" xr:uid="{453E7361-4AC6-824B-A1DC-E635BE5BBE69}"/>
    <hyperlink ref="B42" r:id="rId33" display="https://ts.skga.sk/players/37850943" xr:uid="{E436A1A8-B502-CF4C-870B-ED52E7313E59}"/>
    <hyperlink ref="B43" r:id="rId34" display="https://ts.skga.sk/players/126622206" xr:uid="{301E5742-9A0C-5345-B1BF-EA089C942757}"/>
    <hyperlink ref="B44" r:id="rId35" display="https://ts.skga.sk/players/43520047" xr:uid="{BB0098A8-1681-1147-964C-76F9B13F6B0E}"/>
    <hyperlink ref="B45" r:id="rId36" display="https://ts.skga.sk/players/75002827" xr:uid="{39D25570-627B-8643-A967-A0CAFE778B00}"/>
    <hyperlink ref="B46" r:id="rId37" display="https://ts.skga.sk/players/116473658" xr:uid="{F038CA83-719C-3043-95B8-DE1BED7C33D5}"/>
    <hyperlink ref="B47" r:id="rId38" display="https://ts.skga.sk/players/11991620" xr:uid="{A775616F-BBC9-F447-B279-E714B9E85CBA}"/>
    <hyperlink ref="B49" r:id="rId39" display="https://ts.skga.sk/players/580120" xr:uid="{2771E81C-3E3C-A947-9688-B8C4893EBA3C}"/>
    <hyperlink ref="B50" r:id="rId40" display="https://ts.skga.sk/players/89928018" xr:uid="{C42171E5-EBC5-9846-A283-96D1BA0434CC}"/>
    <hyperlink ref="B51" r:id="rId41" display="https://ts.skga.sk/players/59495948" xr:uid="{55B0822C-32F0-564E-8504-4FED23341F56}"/>
    <hyperlink ref="B52" r:id="rId42" display="https://ts.skga.sk/players/99625558" xr:uid="{4DEA94F1-1124-284F-A2BE-25AA84201F34}"/>
    <hyperlink ref="B53" r:id="rId43" display="https://ts.skga.sk/players/38555388" xr:uid="{54551888-55A6-1044-8635-D4BE809C33E3}"/>
    <hyperlink ref="B54" r:id="rId44" display="https://ts.skga.sk/players/21685295" xr:uid="{33186410-9356-E440-8A9C-34AF70B74BBA}"/>
    <hyperlink ref="B55" r:id="rId45" display="https://ts.skga.sk/players/73491673" xr:uid="{DA7642E4-9B72-D54B-A74D-40CA2E94930E}"/>
  </hyperlinks>
  <pageMargins left="0.7" right="0.7" top="0.75" bottom="0.75" header="0.3" footer="0.3"/>
  <pageSetup paperSize="9" scale="40" orientation="landscape" horizontalDpi="0" verticalDpi="0"/>
  <ignoredErrors>
    <ignoredError sqref="R2:R9 R11:R14" formulaRange="1"/>
  </ignoredErrors>
  <tableParts count="1">
    <tablePart r:id="rId4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42892-6E60-3840-85A8-DC99662A6499}">
  <sheetPr>
    <pageSetUpPr fitToPage="1"/>
  </sheetPr>
  <dimension ref="A1:R1048576"/>
  <sheetViews>
    <sheetView zoomScale="90" zoomScaleNormal="90" workbookViewId="0">
      <selection activeCell="I13" sqref="I13"/>
    </sheetView>
  </sheetViews>
  <sheetFormatPr baseColWidth="10" defaultColWidth="11" defaultRowHeight="16" x14ac:dyDescent="0.2"/>
  <cols>
    <col min="1" max="1" width="7.6640625" style="16" customWidth="1"/>
    <col min="2" max="2" width="30.33203125" customWidth="1"/>
    <col min="3" max="3" width="10.83203125" style="17" customWidth="1"/>
    <col min="4" max="17" width="13.83203125" style="18" customWidth="1"/>
    <col min="20" max="24" width="15.6640625" customWidth="1"/>
  </cols>
  <sheetData>
    <row r="1" spans="1:18" x14ac:dyDescent="0.2">
      <c r="A1" s="1" t="s">
        <v>0</v>
      </c>
      <c r="B1" s="2" t="s">
        <v>1</v>
      </c>
      <c r="C1" s="3" t="s">
        <v>15</v>
      </c>
      <c r="D1" s="25" t="s">
        <v>54</v>
      </c>
      <c r="E1" s="25" t="s">
        <v>55</v>
      </c>
      <c r="F1" s="25" t="s">
        <v>56</v>
      </c>
      <c r="G1" s="25" t="s">
        <v>57</v>
      </c>
      <c r="H1" s="26" t="s">
        <v>60</v>
      </c>
      <c r="I1" s="26" t="s">
        <v>58</v>
      </c>
      <c r="J1" s="26" t="s">
        <v>59</v>
      </c>
      <c r="K1" s="27" t="s">
        <v>61</v>
      </c>
      <c r="L1" s="26" t="s">
        <v>62</v>
      </c>
      <c r="M1" s="28" t="s">
        <v>63</v>
      </c>
      <c r="N1" s="28" t="s">
        <v>64</v>
      </c>
      <c r="O1" s="28" t="s">
        <v>65</v>
      </c>
      <c r="P1" s="28" t="s">
        <v>130</v>
      </c>
      <c r="Q1" s="5" t="s">
        <v>81</v>
      </c>
      <c r="R1" s="4" t="s">
        <v>80</v>
      </c>
    </row>
    <row r="2" spans="1:18" ht="16" customHeight="1" x14ac:dyDescent="0.2">
      <c r="A2" s="6">
        <v>1</v>
      </c>
      <c r="B2" s="40" t="s">
        <v>41</v>
      </c>
      <c r="C2" s="21">
        <v>36.799999999999997</v>
      </c>
      <c r="D2" s="7">
        <v>50</v>
      </c>
      <c r="E2" s="37">
        <v>80</v>
      </c>
      <c r="F2" s="37">
        <v>30</v>
      </c>
      <c r="G2" s="37">
        <v>20</v>
      </c>
      <c r="H2" s="37">
        <v>100</v>
      </c>
      <c r="I2" s="37"/>
      <c r="J2" s="37"/>
      <c r="K2" s="37"/>
      <c r="L2" s="37"/>
      <c r="M2" s="37"/>
      <c r="N2" s="39"/>
      <c r="O2" s="39"/>
      <c r="P2" s="39"/>
      <c r="Q2" s="9"/>
      <c r="R2" s="5">
        <f>SUM(Table14[[#This Row],[24.4. Sedin]:[29.9. Tále]])</f>
        <v>280</v>
      </c>
    </row>
    <row r="3" spans="1:18" x14ac:dyDescent="0.2">
      <c r="A3" s="6">
        <v>2</v>
      </c>
      <c r="B3" s="40" t="s">
        <v>98</v>
      </c>
      <c r="C3" s="22">
        <v>38.299999999999997</v>
      </c>
      <c r="D3" s="29"/>
      <c r="E3" s="38">
        <v>30</v>
      </c>
      <c r="F3" s="32">
        <v>40</v>
      </c>
      <c r="G3" s="30">
        <v>100</v>
      </c>
      <c r="H3" s="30"/>
      <c r="I3" s="30"/>
      <c r="J3" s="30"/>
      <c r="K3" s="30"/>
      <c r="L3" s="30"/>
      <c r="M3" s="30"/>
      <c r="N3" s="31"/>
      <c r="O3" s="31"/>
      <c r="P3" s="31"/>
      <c r="Q3" s="14"/>
      <c r="R3" s="19">
        <f>SUM(Table14[[#This Row],[24.4. Sedin]:[29.9. Tále]])</f>
        <v>170</v>
      </c>
    </row>
    <row r="4" spans="1:18" x14ac:dyDescent="0.2">
      <c r="A4" s="6">
        <v>3</v>
      </c>
      <c r="B4" s="40" t="s">
        <v>42</v>
      </c>
      <c r="C4" s="22">
        <v>28.4</v>
      </c>
      <c r="D4" s="37"/>
      <c r="E4" s="30">
        <v>60</v>
      </c>
      <c r="F4" s="30">
        <v>25</v>
      </c>
      <c r="G4" s="32">
        <v>60</v>
      </c>
      <c r="H4" s="32"/>
      <c r="I4" s="32"/>
      <c r="J4" s="32"/>
      <c r="K4" s="32"/>
      <c r="L4" s="32"/>
      <c r="M4" s="32"/>
      <c r="N4" s="33"/>
      <c r="O4" s="33"/>
      <c r="P4" s="33"/>
      <c r="Q4" s="14"/>
      <c r="R4" s="20">
        <f>SUM(Table14[[#This Row],[24.4. Sedin]:[29.9. Tále]])</f>
        <v>145</v>
      </c>
    </row>
    <row r="5" spans="1:18" x14ac:dyDescent="0.2">
      <c r="A5" s="6">
        <v>4</v>
      </c>
      <c r="B5" s="51" t="s">
        <v>111</v>
      </c>
      <c r="C5" s="12">
        <v>33.799999999999997</v>
      </c>
      <c r="D5" s="32"/>
      <c r="E5" s="7"/>
      <c r="F5" s="32">
        <v>100</v>
      </c>
      <c r="G5" s="30">
        <v>25</v>
      </c>
      <c r="H5" s="30"/>
      <c r="I5" s="30"/>
      <c r="J5" s="30"/>
      <c r="K5" s="30"/>
      <c r="L5" s="30"/>
      <c r="M5" s="30"/>
      <c r="N5" s="31"/>
      <c r="O5" s="31"/>
      <c r="P5" s="31"/>
      <c r="Q5" s="14"/>
      <c r="R5" s="20">
        <f>SUM(Table14[[#This Row],[24.4. Sedin]:[29.9. Tále]])</f>
        <v>125</v>
      </c>
    </row>
    <row r="6" spans="1:18" x14ac:dyDescent="0.2">
      <c r="A6" s="6">
        <v>5</v>
      </c>
      <c r="B6" s="40" t="s">
        <v>44</v>
      </c>
      <c r="C6" s="22">
        <v>30.6</v>
      </c>
      <c r="D6" s="29"/>
      <c r="E6" s="32">
        <v>40</v>
      </c>
      <c r="F6" s="32"/>
      <c r="G6" s="30">
        <v>80</v>
      </c>
      <c r="H6" s="32"/>
      <c r="I6" s="32"/>
      <c r="J6" s="32"/>
      <c r="K6" s="32"/>
      <c r="L6" s="32"/>
      <c r="M6" s="32"/>
      <c r="N6" s="33"/>
      <c r="O6" s="33"/>
      <c r="P6" s="33"/>
      <c r="Q6" s="14"/>
      <c r="R6" s="20">
        <f>SUM(Table14[[#This Row],[24.4. Sedin]:[29.9. Tále]])</f>
        <v>120</v>
      </c>
    </row>
    <row r="7" spans="1:18" x14ac:dyDescent="0.2">
      <c r="A7" s="6">
        <v>6</v>
      </c>
      <c r="B7" s="40" t="s">
        <v>75</v>
      </c>
      <c r="C7" s="21">
        <v>28</v>
      </c>
      <c r="D7" s="7">
        <v>100</v>
      </c>
      <c r="E7" s="32"/>
      <c r="F7" s="32"/>
      <c r="G7" s="35"/>
      <c r="H7" s="30"/>
      <c r="I7" s="30"/>
      <c r="J7" s="30"/>
      <c r="K7" s="30"/>
      <c r="L7" s="30"/>
      <c r="M7" s="30"/>
      <c r="N7" s="31"/>
      <c r="O7" s="31"/>
      <c r="P7" s="31"/>
      <c r="Q7" s="14"/>
      <c r="R7" s="20">
        <f>SUM(Table14[[#This Row],[24.4. Sedin]:[29.9. Tále]])</f>
        <v>100</v>
      </c>
    </row>
    <row r="8" spans="1:18" x14ac:dyDescent="0.2">
      <c r="A8" s="6">
        <v>6</v>
      </c>
      <c r="B8" s="40" t="s">
        <v>96</v>
      </c>
      <c r="C8" s="12">
        <v>28.2</v>
      </c>
      <c r="D8" s="29"/>
      <c r="E8" s="32">
        <v>100</v>
      </c>
      <c r="F8" s="32"/>
      <c r="G8" s="32"/>
      <c r="H8" s="32"/>
      <c r="I8" s="32"/>
      <c r="J8" s="32"/>
      <c r="K8" s="32"/>
      <c r="L8" s="32"/>
      <c r="M8" s="32"/>
      <c r="N8" s="33"/>
      <c r="O8" s="33"/>
      <c r="P8" s="33"/>
      <c r="Q8" s="14"/>
      <c r="R8" s="20">
        <f>SUM(Table14[[#This Row],[24.4. Sedin]:[29.9. Tále]])</f>
        <v>100</v>
      </c>
    </row>
    <row r="9" spans="1:18" x14ac:dyDescent="0.2">
      <c r="A9" s="6">
        <v>8</v>
      </c>
      <c r="B9" s="40" t="s">
        <v>35</v>
      </c>
      <c r="C9" s="22">
        <v>36.1</v>
      </c>
      <c r="D9" s="7">
        <v>80</v>
      </c>
      <c r="E9" s="30"/>
      <c r="F9" s="30"/>
      <c r="G9" s="30"/>
      <c r="H9" s="30"/>
      <c r="I9" s="30"/>
      <c r="J9" s="30"/>
      <c r="K9" s="30"/>
      <c r="L9" s="30"/>
      <c r="M9" s="30"/>
      <c r="N9" s="31"/>
      <c r="O9" s="31"/>
      <c r="P9" s="31"/>
      <c r="Q9" s="14"/>
      <c r="R9" s="20">
        <f>SUM(Table14[[#This Row],[24.4. Sedin]:[29.9. Tále]])</f>
        <v>80</v>
      </c>
    </row>
    <row r="10" spans="1:18" x14ac:dyDescent="0.2">
      <c r="A10" s="6">
        <v>8</v>
      </c>
      <c r="B10" s="40" t="s">
        <v>112</v>
      </c>
      <c r="C10" s="22">
        <v>46.9</v>
      </c>
      <c r="D10" s="30"/>
      <c r="E10" s="7"/>
      <c r="F10" s="30">
        <v>80</v>
      </c>
      <c r="G10" s="35"/>
      <c r="H10" s="32"/>
      <c r="I10" s="32"/>
      <c r="J10" s="32"/>
      <c r="K10" s="32"/>
      <c r="L10" s="32"/>
      <c r="M10" s="32"/>
      <c r="N10" s="33"/>
      <c r="O10" s="33"/>
      <c r="P10" s="33"/>
      <c r="Q10" s="14"/>
      <c r="R10" s="20">
        <f>SUM(Table14[[#This Row],[24.4. Sedin]:[29.9. Tále]])</f>
        <v>80</v>
      </c>
    </row>
    <row r="11" spans="1:18" x14ac:dyDescent="0.2">
      <c r="A11" s="6">
        <v>10</v>
      </c>
      <c r="B11" s="48" t="s">
        <v>156</v>
      </c>
      <c r="C11" s="12">
        <v>25.9</v>
      </c>
      <c r="D11" s="29"/>
      <c r="E11" s="32"/>
      <c r="F11" s="32"/>
      <c r="G11" s="32"/>
      <c r="H11" s="32">
        <v>80</v>
      </c>
      <c r="I11" s="32"/>
      <c r="J11" s="32"/>
      <c r="K11" s="32"/>
      <c r="L11" s="32"/>
      <c r="M11" s="32"/>
      <c r="N11" s="31"/>
      <c r="O11" s="31"/>
      <c r="P11" s="31"/>
      <c r="Q11" s="14"/>
      <c r="R11" s="20">
        <f>SUM(Table14[[#This Row],[24.4. Sedin]:[29.9. Tále]])</f>
        <v>80</v>
      </c>
    </row>
    <row r="12" spans="1:18" x14ac:dyDescent="0.2">
      <c r="A12" s="6">
        <v>10</v>
      </c>
      <c r="B12" s="40" t="s">
        <v>34</v>
      </c>
      <c r="C12" s="22">
        <v>37.6</v>
      </c>
      <c r="D12" s="38">
        <v>20</v>
      </c>
      <c r="E12" s="32"/>
      <c r="F12" s="32"/>
      <c r="G12" s="32">
        <v>35</v>
      </c>
      <c r="H12" s="30">
        <v>25</v>
      </c>
      <c r="I12" s="30"/>
      <c r="J12" s="30"/>
      <c r="K12" s="30"/>
      <c r="L12" s="30"/>
      <c r="M12" s="30"/>
      <c r="N12" s="33"/>
      <c r="O12" s="33"/>
      <c r="P12" s="33"/>
      <c r="Q12" s="14"/>
      <c r="R12" s="20">
        <f>SUM(Table14[[#This Row],[24.4. Sedin]:[29.9. Tále]])</f>
        <v>80</v>
      </c>
    </row>
    <row r="13" spans="1:18" x14ac:dyDescent="0.2">
      <c r="A13" s="6">
        <v>12</v>
      </c>
      <c r="B13" s="48" t="s">
        <v>161</v>
      </c>
      <c r="C13" s="12">
        <v>33.4</v>
      </c>
      <c r="D13" s="32"/>
      <c r="E13" s="7"/>
      <c r="F13" s="32"/>
      <c r="G13" s="30"/>
      <c r="H13" s="30">
        <v>60</v>
      </c>
      <c r="I13" s="30"/>
      <c r="J13" s="30"/>
      <c r="K13" s="30"/>
      <c r="L13" s="30"/>
      <c r="M13" s="30"/>
      <c r="N13" s="31"/>
      <c r="O13" s="31"/>
      <c r="P13" s="31"/>
      <c r="Q13" s="14"/>
      <c r="R13" s="20">
        <f>SUM(Table14[[#This Row],[24.4. Sedin]:[29.9. Tále]])</f>
        <v>60</v>
      </c>
    </row>
    <row r="14" spans="1:18" x14ac:dyDescent="0.2">
      <c r="A14" s="6">
        <v>13</v>
      </c>
      <c r="B14" s="40" t="s">
        <v>24</v>
      </c>
      <c r="C14" s="22">
        <v>35.200000000000003</v>
      </c>
      <c r="D14" s="7">
        <v>60</v>
      </c>
      <c r="E14" s="32"/>
      <c r="F14" s="32"/>
      <c r="G14" s="32"/>
      <c r="H14" s="32"/>
      <c r="I14" s="30"/>
      <c r="J14" s="30"/>
      <c r="K14" s="30"/>
      <c r="L14" s="30"/>
      <c r="M14" s="30"/>
      <c r="N14" s="31"/>
      <c r="O14" s="31"/>
      <c r="P14" s="31"/>
      <c r="Q14" s="14"/>
      <c r="R14" s="20">
        <f>SUM(Table14[[#This Row],[24.4. Sedin]:[29.9. Tále]])</f>
        <v>60</v>
      </c>
    </row>
    <row r="15" spans="1:18" x14ac:dyDescent="0.2">
      <c r="A15" s="6">
        <v>13</v>
      </c>
      <c r="B15" s="40" t="s">
        <v>113</v>
      </c>
      <c r="C15" s="22">
        <v>25.5</v>
      </c>
      <c r="D15" s="32"/>
      <c r="E15" s="32"/>
      <c r="F15" s="32">
        <v>60</v>
      </c>
      <c r="G15" s="30"/>
      <c r="H15" s="30"/>
      <c r="I15" s="30"/>
      <c r="J15" s="30"/>
      <c r="K15" s="30"/>
      <c r="L15" s="30"/>
      <c r="M15" s="30"/>
      <c r="N15" s="31"/>
      <c r="O15" s="31"/>
      <c r="P15" s="31"/>
      <c r="Q15" s="14"/>
      <c r="R15" s="20">
        <f>SUM(Table14[[#This Row],[24.4. Sedin]:[29.9. Tále]])</f>
        <v>60</v>
      </c>
    </row>
    <row r="16" spans="1:18" x14ac:dyDescent="0.2">
      <c r="A16" s="6">
        <v>15</v>
      </c>
      <c r="B16" s="40" t="s">
        <v>28</v>
      </c>
      <c r="C16" s="22">
        <v>29.8</v>
      </c>
      <c r="D16" s="38">
        <v>15</v>
      </c>
      <c r="E16" s="30"/>
      <c r="F16" s="30"/>
      <c r="G16" s="38"/>
      <c r="H16" s="30">
        <v>40</v>
      </c>
      <c r="I16" s="30"/>
      <c r="J16" s="30"/>
      <c r="K16" s="30"/>
      <c r="L16" s="30"/>
      <c r="M16" s="30"/>
      <c r="N16" s="31"/>
      <c r="O16" s="31"/>
      <c r="P16" s="31"/>
      <c r="Q16" s="14"/>
      <c r="R16" s="20">
        <f>SUM(Table14[[#This Row],[24.4. Sedin]:[29.9. Tále]])</f>
        <v>55</v>
      </c>
    </row>
    <row r="17" spans="1:18" x14ac:dyDescent="0.2">
      <c r="A17" s="6">
        <v>16</v>
      </c>
      <c r="B17" s="48" t="s">
        <v>160</v>
      </c>
      <c r="C17" s="22">
        <v>27.3</v>
      </c>
      <c r="D17" s="37"/>
      <c r="E17" s="30"/>
      <c r="F17" s="30"/>
      <c r="G17" s="32"/>
      <c r="H17" s="32">
        <v>50</v>
      </c>
      <c r="I17" s="32"/>
      <c r="J17" s="32"/>
      <c r="K17" s="32"/>
      <c r="L17" s="32"/>
      <c r="M17" s="32"/>
      <c r="N17" s="33"/>
      <c r="O17" s="33"/>
      <c r="P17" s="33"/>
      <c r="Q17" s="14"/>
      <c r="R17" s="20">
        <f>SUM(Table14[[#This Row],[24.4. Sedin]:[29.9. Tále]])</f>
        <v>50</v>
      </c>
    </row>
    <row r="18" spans="1:18" x14ac:dyDescent="0.2">
      <c r="A18" s="6">
        <v>17</v>
      </c>
      <c r="B18" s="48" t="s">
        <v>128</v>
      </c>
      <c r="C18" s="22">
        <v>31.9</v>
      </c>
      <c r="D18" s="34"/>
      <c r="E18" s="34"/>
      <c r="F18" s="30"/>
      <c r="G18" s="30">
        <v>50</v>
      </c>
      <c r="H18" s="30"/>
      <c r="I18" s="30"/>
      <c r="J18" s="30"/>
      <c r="K18" s="30"/>
      <c r="L18" s="30"/>
      <c r="M18" s="30"/>
      <c r="N18" s="31"/>
      <c r="O18" s="31"/>
      <c r="P18" s="31"/>
      <c r="Q18" s="14"/>
      <c r="R18" s="20">
        <f>SUM(Table14[[#This Row],[24.4. Sedin]:[29.9. Tále]])</f>
        <v>50</v>
      </c>
    </row>
    <row r="19" spans="1:18" x14ac:dyDescent="0.2">
      <c r="A19" s="6">
        <v>17</v>
      </c>
      <c r="B19" s="40" t="s">
        <v>114</v>
      </c>
      <c r="C19" s="22">
        <v>42.6</v>
      </c>
      <c r="D19" s="30"/>
      <c r="E19" s="30"/>
      <c r="F19" s="30">
        <v>50</v>
      </c>
      <c r="G19" s="30"/>
      <c r="H19" s="30"/>
      <c r="I19" s="30"/>
      <c r="J19" s="30"/>
      <c r="K19" s="30"/>
      <c r="L19" s="30"/>
      <c r="M19" s="30"/>
      <c r="N19" s="31"/>
      <c r="O19" s="31"/>
      <c r="P19" s="31"/>
      <c r="Q19" s="14"/>
      <c r="R19" s="20">
        <f>SUM(Table14[[#This Row],[24.4. Sedin]:[29.9. Tále]])</f>
        <v>50</v>
      </c>
    </row>
    <row r="20" spans="1:18" x14ac:dyDescent="0.2">
      <c r="A20" s="6">
        <v>17</v>
      </c>
      <c r="B20" s="40" t="s">
        <v>37</v>
      </c>
      <c r="C20" s="22">
        <v>30.5</v>
      </c>
      <c r="D20" s="7">
        <v>40</v>
      </c>
      <c r="E20" s="32"/>
      <c r="F20" s="32">
        <v>5</v>
      </c>
      <c r="G20" s="32"/>
      <c r="H20" s="30"/>
      <c r="I20" s="32"/>
      <c r="J20" s="32"/>
      <c r="K20" s="32"/>
      <c r="L20" s="32"/>
      <c r="M20" s="32"/>
      <c r="N20" s="33"/>
      <c r="O20" s="33"/>
      <c r="P20" s="33"/>
      <c r="Q20" s="14"/>
      <c r="R20" s="20">
        <f>SUM(Table14[[#This Row],[24.4. Sedin]:[29.9. Tále]])</f>
        <v>45</v>
      </c>
    </row>
    <row r="21" spans="1:18" x14ac:dyDescent="0.2">
      <c r="A21" s="6">
        <v>17</v>
      </c>
      <c r="B21" s="40" t="s">
        <v>27</v>
      </c>
      <c r="C21" s="22">
        <v>29.1</v>
      </c>
      <c r="D21" s="38">
        <v>5</v>
      </c>
      <c r="E21" s="37"/>
      <c r="F21" s="30">
        <v>15</v>
      </c>
      <c r="G21" s="38">
        <v>15</v>
      </c>
      <c r="H21" s="11">
        <v>10</v>
      </c>
      <c r="I21" s="11"/>
      <c r="J21" s="11"/>
      <c r="K21" s="11"/>
      <c r="L21" s="11"/>
      <c r="M21" s="11"/>
      <c r="N21" s="20"/>
      <c r="O21" s="20"/>
      <c r="P21" s="20"/>
      <c r="Q21" s="14"/>
      <c r="R21" s="20">
        <f>SUM(Table14[[#This Row],[24.4. Sedin]:[29.9. Tále]])</f>
        <v>45</v>
      </c>
    </row>
    <row r="22" spans="1:18" x14ac:dyDescent="0.2">
      <c r="A22" s="6">
        <v>21</v>
      </c>
      <c r="B22" s="48" t="s">
        <v>127</v>
      </c>
      <c r="C22" s="22">
        <v>31.4</v>
      </c>
      <c r="D22" s="32"/>
      <c r="E22" s="32"/>
      <c r="F22" s="32"/>
      <c r="G22" s="32">
        <v>40</v>
      </c>
      <c r="H22" s="32"/>
      <c r="I22" s="30"/>
      <c r="J22" s="30"/>
      <c r="K22" s="30"/>
      <c r="L22" s="30"/>
      <c r="M22" s="30"/>
      <c r="N22" s="31"/>
      <c r="O22" s="31"/>
      <c r="P22" s="31"/>
      <c r="Q22" s="14"/>
      <c r="R22" s="20">
        <f>SUM(Table14[[#This Row],[24.4. Sedin]:[29.9. Tále]])</f>
        <v>40</v>
      </c>
    </row>
    <row r="23" spans="1:18" x14ac:dyDescent="0.2">
      <c r="A23" s="6">
        <v>21</v>
      </c>
      <c r="B23" s="40" t="s">
        <v>23</v>
      </c>
      <c r="C23" s="22">
        <v>27.2</v>
      </c>
      <c r="D23" s="7">
        <v>35</v>
      </c>
      <c r="E23" s="34"/>
      <c r="F23" s="30"/>
      <c r="G23" s="30"/>
      <c r="H23" s="30"/>
      <c r="I23" s="32"/>
      <c r="J23" s="32"/>
      <c r="K23" s="32"/>
      <c r="L23" s="32"/>
      <c r="M23" s="32"/>
      <c r="N23" s="33"/>
      <c r="O23" s="33"/>
      <c r="P23" s="33"/>
      <c r="Q23" s="14"/>
      <c r="R23" s="20">
        <f>SUM(Table14[[#This Row],[24.4. Sedin]:[29.9. Tále]])</f>
        <v>35</v>
      </c>
    </row>
    <row r="24" spans="1:18" x14ac:dyDescent="0.2">
      <c r="A24" s="6">
        <v>23</v>
      </c>
      <c r="B24" s="40" t="s">
        <v>115</v>
      </c>
      <c r="C24" s="22">
        <v>34.9</v>
      </c>
      <c r="D24" s="32"/>
      <c r="E24" s="32"/>
      <c r="F24" s="32">
        <v>35</v>
      </c>
      <c r="G24" s="30"/>
      <c r="H24" s="30"/>
      <c r="I24" s="34"/>
      <c r="J24" s="30"/>
      <c r="K24" s="30"/>
      <c r="L24" s="30"/>
      <c r="M24" s="30"/>
      <c r="N24" s="31"/>
      <c r="O24" s="31"/>
      <c r="P24" s="31"/>
      <c r="Q24" s="14"/>
      <c r="R24" s="20">
        <f>SUM(Table14[[#This Row],[24.4. Sedin]:[29.9. Tále]])</f>
        <v>35</v>
      </c>
    </row>
    <row r="25" spans="1:18" x14ac:dyDescent="0.2">
      <c r="A25" s="6">
        <v>23</v>
      </c>
      <c r="B25" s="40" t="s">
        <v>97</v>
      </c>
      <c r="C25" s="22">
        <v>42.7</v>
      </c>
      <c r="D25" s="42"/>
      <c r="E25" s="34">
        <v>35</v>
      </c>
      <c r="F25" s="34"/>
      <c r="G25" s="32"/>
      <c r="H25" s="32"/>
      <c r="I25" s="30"/>
      <c r="J25" s="30"/>
      <c r="K25" s="30"/>
      <c r="L25" s="30"/>
      <c r="M25" s="30"/>
      <c r="N25" s="31"/>
      <c r="O25" s="31"/>
      <c r="P25" s="31"/>
      <c r="Q25" s="14"/>
      <c r="R25" s="20">
        <f>SUM(Table14[[#This Row],[24.4. Sedin]:[29.9. Tále]])</f>
        <v>35</v>
      </c>
    </row>
    <row r="26" spans="1:18" x14ac:dyDescent="0.2">
      <c r="A26" s="6">
        <v>25</v>
      </c>
      <c r="B26" s="48" t="s">
        <v>169</v>
      </c>
      <c r="C26" s="22">
        <v>46</v>
      </c>
      <c r="D26" s="7"/>
      <c r="E26" s="30"/>
      <c r="F26" s="30"/>
      <c r="G26" s="30"/>
      <c r="H26" s="30">
        <v>35</v>
      </c>
      <c r="I26" s="32"/>
      <c r="J26" s="32"/>
      <c r="K26" s="32"/>
      <c r="L26" s="32"/>
      <c r="M26" s="32"/>
      <c r="N26" s="33"/>
      <c r="O26" s="33"/>
      <c r="P26" s="33"/>
      <c r="Q26" s="14"/>
      <c r="R26" s="20">
        <f>SUM(Table14[[#This Row],[24.4. Sedin]:[29.9. Tále]])</f>
        <v>35</v>
      </c>
    </row>
    <row r="27" spans="1:18" x14ac:dyDescent="0.2">
      <c r="A27" s="6">
        <v>25</v>
      </c>
      <c r="B27" s="48" t="s">
        <v>124</v>
      </c>
      <c r="C27" s="22">
        <v>26.4</v>
      </c>
      <c r="D27" s="30"/>
      <c r="E27" s="30"/>
      <c r="F27" s="30"/>
      <c r="G27" s="30">
        <v>30</v>
      </c>
      <c r="H27" s="30"/>
      <c r="I27" s="30"/>
      <c r="J27" s="30"/>
      <c r="K27" s="30"/>
      <c r="L27" s="30"/>
      <c r="M27" s="30"/>
      <c r="N27" s="31"/>
      <c r="O27" s="31"/>
      <c r="P27" s="31"/>
      <c r="Q27" s="14"/>
      <c r="R27" s="20">
        <f>SUM(Table14[[#This Row],[24.4. Sedin]:[29.9. Tále]])</f>
        <v>30</v>
      </c>
    </row>
    <row r="28" spans="1:18" x14ac:dyDescent="0.2">
      <c r="A28" s="6">
        <v>27</v>
      </c>
      <c r="B28" s="40" t="s">
        <v>76</v>
      </c>
      <c r="C28" s="22">
        <v>45.6</v>
      </c>
      <c r="D28" s="7">
        <v>30</v>
      </c>
      <c r="E28" s="30"/>
      <c r="F28" s="30"/>
      <c r="G28" s="30"/>
      <c r="H28" s="30"/>
      <c r="I28" s="30"/>
      <c r="J28" s="30"/>
      <c r="K28" s="30"/>
      <c r="L28" s="30"/>
      <c r="M28" s="30"/>
      <c r="N28" s="31"/>
      <c r="O28" s="31"/>
      <c r="P28" s="31"/>
      <c r="Q28" s="14"/>
      <c r="R28" s="20">
        <f>SUM(Table14[[#This Row],[24.4. Sedin]:[29.9. Tále]])</f>
        <v>30</v>
      </c>
    </row>
    <row r="29" spans="1:18" x14ac:dyDescent="0.2">
      <c r="A29" s="6">
        <v>27</v>
      </c>
      <c r="B29" s="48" t="s">
        <v>157</v>
      </c>
      <c r="C29" s="22">
        <v>26.8</v>
      </c>
      <c r="D29" s="30"/>
      <c r="E29" s="7"/>
      <c r="F29" s="30"/>
      <c r="G29" s="35"/>
      <c r="H29" s="32">
        <v>30</v>
      </c>
      <c r="I29" s="30"/>
      <c r="J29" s="30"/>
      <c r="K29" s="30"/>
      <c r="L29" s="30"/>
      <c r="M29" s="30"/>
      <c r="N29" s="31"/>
      <c r="O29" s="31"/>
      <c r="P29" s="31"/>
      <c r="Q29" s="14"/>
      <c r="R29" s="20">
        <f>SUM(Table14[[#This Row],[24.4. Sedin]:[29.9. Tále]])</f>
        <v>30</v>
      </c>
    </row>
    <row r="30" spans="1:18" x14ac:dyDescent="0.2">
      <c r="A30" s="6">
        <v>29</v>
      </c>
      <c r="B30" s="40" t="s">
        <v>26</v>
      </c>
      <c r="C30" s="22">
        <v>29.9</v>
      </c>
      <c r="D30" s="43">
        <v>25</v>
      </c>
      <c r="E30" s="38"/>
      <c r="F30" s="32"/>
      <c r="G30" s="37"/>
      <c r="H30" s="30"/>
      <c r="I30" s="32"/>
      <c r="J30" s="32"/>
      <c r="K30" s="32"/>
      <c r="L30" s="32"/>
      <c r="M30" s="32"/>
      <c r="N30" s="33"/>
      <c r="O30" s="33"/>
      <c r="P30" s="33"/>
      <c r="Q30" s="14"/>
      <c r="R30" s="20">
        <f>SUM(Table14[[#This Row],[24.4. Sedin]:[29.9. Tále]])</f>
        <v>25</v>
      </c>
    </row>
    <row r="31" spans="1:18" x14ac:dyDescent="0.2">
      <c r="A31" s="6">
        <v>29</v>
      </c>
      <c r="B31" s="40" t="s">
        <v>26</v>
      </c>
      <c r="C31" s="22">
        <v>31.6</v>
      </c>
      <c r="D31" s="30"/>
      <c r="E31" s="38">
        <v>25</v>
      </c>
      <c r="F31" s="30"/>
      <c r="G31" s="7"/>
      <c r="H31" s="30"/>
      <c r="I31" s="30"/>
      <c r="J31" s="30"/>
      <c r="K31" s="30"/>
      <c r="L31" s="30"/>
      <c r="M31" s="30"/>
      <c r="N31" s="31"/>
      <c r="O31" s="31"/>
      <c r="P31" s="31"/>
      <c r="Q31" s="14"/>
      <c r="R31" s="20">
        <f>SUM(Table14[[#This Row],[24.4. Sedin]:[29.9. Tále]])</f>
        <v>25</v>
      </c>
    </row>
    <row r="32" spans="1:18" x14ac:dyDescent="0.2">
      <c r="A32" s="6">
        <v>29</v>
      </c>
      <c r="B32" s="40" t="s">
        <v>116</v>
      </c>
      <c r="C32" s="22">
        <v>26.5</v>
      </c>
      <c r="D32" s="30"/>
      <c r="E32" s="30"/>
      <c r="F32" s="30">
        <v>20</v>
      </c>
      <c r="G32" s="7"/>
      <c r="H32" s="32"/>
      <c r="I32" s="32"/>
      <c r="J32" s="32"/>
      <c r="K32" s="32"/>
      <c r="L32" s="32"/>
      <c r="M32" s="32"/>
      <c r="N32" s="33"/>
      <c r="O32" s="33"/>
      <c r="P32" s="33"/>
      <c r="Q32" s="14"/>
      <c r="R32" s="20">
        <f>SUM(Table14[[#This Row],[24.4. Sedin]:[29.9. Tále]])</f>
        <v>20</v>
      </c>
    </row>
    <row r="33" spans="1:18" x14ac:dyDescent="0.2">
      <c r="A33" s="6">
        <v>32</v>
      </c>
      <c r="B33" s="40" t="s">
        <v>99</v>
      </c>
      <c r="C33" s="22">
        <v>29.5</v>
      </c>
      <c r="D33" s="32"/>
      <c r="E33" s="38">
        <v>20</v>
      </c>
      <c r="F33" s="32"/>
      <c r="G33" s="38"/>
      <c r="H33" s="30"/>
      <c r="I33" s="30"/>
      <c r="J33" s="30"/>
      <c r="K33" s="30"/>
      <c r="L33" s="30"/>
      <c r="M33" s="30"/>
      <c r="N33" s="31"/>
      <c r="O33" s="31"/>
      <c r="P33" s="31"/>
      <c r="Q33" s="14"/>
      <c r="R33" s="20">
        <f>SUM(Table14[[#This Row],[24.4. Sedin]:[29.9. Tále]])</f>
        <v>20</v>
      </c>
    </row>
    <row r="34" spans="1:18" x14ac:dyDescent="0.2">
      <c r="A34" s="6">
        <v>33</v>
      </c>
      <c r="B34" s="48" t="s">
        <v>164</v>
      </c>
      <c r="C34" s="22">
        <v>28.6</v>
      </c>
      <c r="D34" s="29"/>
      <c r="E34" s="38"/>
      <c r="F34" s="32"/>
      <c r="G34" s="30"/>
      <c r="H34" s="30">
        <v>20</v>
      </c>
      <c r="I34" s="32"/>
      <c r="J34" s="32"/>
      <c r="K34" s="32"/>
      <c r="L34" s="32"/>
      <c r="M34" s="32"/>
      <c r="N34" s="33"/>
      <c r="O34" s="33"/>
      <c r="P34" s="33"/>
      <c r="Q34" s="14"/>
      <c r="R34" s="20">
        <f>SUM(Table14[[#This Row],[24.4. Sedin]:[29.9. Tále]])</f>
        <v>20</v>
      </c>
    </row>
    <row r="35" spans="1:18" x14ac:dyDescent="0.2">
      <c r="A35" s="6">
        <v>34</v>
      </c>
      <c r="B35" s="48" t="s">
        <v>168</v>
      </c>
      <c r="C35" s="22">
        <v>34.799999999999997</v>
      </c>
      <c r="D35" s="7"/>
      <c r="E35" s="32"/>
      <c r="F35" s="32"/>
      <c r="G35" s="32"/>
      <c r="H35" s="32">
        <v>15</v>
      </c>
      <c r="I35" s="30"/>
      <c r="J35" s="30"/>
      <c r="K35" s="30"/>
      <c r="L35" s="30"/>
      <c r="M35" s="30"/>
      <c r="N35" s="31"/>
      <c r="O35" s="31"/>
      <c r="P35" s="31"/>
      <c r="Q35" s="14"/>
      <c r="R35" s="20">
        <f>SUM(Table14[[#This Row],[24.4. Sedin]:[29.9. Tále]])</f>
        <v>15</v>
      </c>
    </row>
    <row r="36" spans="1:18" x14ac:dyDescent="0.2">
      <c r="A36" s="6">
        <v>35</v>
      </c>
      <c r="B36" s="40" t="s">
        <v>100</v>
      </c>
      <c r="C36" s="22">
        <v>29.7</v>
      </c>
      <c r="D36" s="30"/>
      <c r="E36" s="12">
        <v>15</v>
      </c>
      <c r="F36" s="32"/>
      <c r="G36" s="30"/>
      <c r="H36" s="32"/>
      <c r="I36" s="32"/>
      <c r="J36" s="32"/>
      <c r="K36" s="32"/>
      <c r="L36" s="32"/>
      <c r="M36" s="32"/>
      <c r="N36" s="33"/>
      <c r="O36" s="33"/>
      <c r="P36" s="33"/>
      <c r="Q36" s="14"/>
      <c r="R36" s="20">
        <f>SUM(Table14[[#This Row],[24.4. Sedin]:[29.9. Tále]])</f>
        <v>15</v>
      </c>
    </row>
    <row r="37" spans="1:18" x14ac:dyDescent="0.2">
      <c r="A37" s="6">
        <v>36</v>
      </c>
      <c r="B37" s="40" t="s">
        <v>45</v>
      </c>
      <c r="C37" s="22">
        <v>30.8</v>
      </c>
      <c r="D37" s="38">
        <v>10</v>
      </c>
      <c r="E37" s="29"/>
      <c r="F37" s="30"/>
      <c r="G37" s="30"/>
      <c r="H37" s="30"/>
      <c r="I37" s="30"/>
      <c r="J37" s="30"/>
      <c r="K37" s="34"/>
      <c r="L37" s="34"/>
      <c r="M37" s="34"/>
      <c r="N37" s="36"/>
      <c r="O37" s="36"/>
      <c r="P37" s="36"/>
      <c r="Q37" s="14"/>
      <c r="R37" s="20">
        <f>SUM(Table14[[#This Row],[24.4. Sedin]:[29.9. Tále]])</f>
        <v>10</v>
      </c>
    </row>
    <row r="38" spans="1:18" x14ac:dyDescent="0.2">
      <c r="A38" s="6">
        <v>37</v>
      </c>
      <c r="B38" s="40" t="s">
        <v>101</v>
      </c>
      <c r="C38" s="22">
        <v>30.7</v>
      </c>
      <c r="D38" s="32"/>
      <c r="E38" s="7">
        <v>10</v>
      </c>
      <c r="F38" s="32"/>
      <c r="G38" s="32"/>
      <c r="H38" s="32"/>
      <c r="I38" s="32"/>
      <c r="J38" s="32"/>
      <c r="K38" s="32"/>
      <c r="L38" s="32"/>
      <c r="M38" s="32"/>
      <c r="N38" s="33"/>
      <c r="O38" s="33"/>
      <c r="P38" s="33"/>
      <c r="Q38" s="14"/>
      <c r="R38" s="20">
        <f>SUM(Table14[[#This Row],[24.4. Sedin]:[29.9. Tále]])</f>
        <v>10</v>
      </c>
    </row>
    <row r="39" spans="1:18" x14ac:dyDescent="0.2">
      <c r="A39" s="6">
        <v>38</v>
      </c>
      <c r="B39" s="40" t="s">
        <v>117</v>
      </c>
      <c r="C39" s="22">
        <v>54</v>
      </c>
      <c r="D39" s="32"/>
      <c r="E39" s="32"/>
      <c r="F39" s="32">
        <v>10</v>
      </c>
      <c r="G39" s="30"/>
      <c r="H39" s="30"/>
      <c r="I39" s="30"/>
      <c r="J39" s="30"/>
      <c r="K39" s="30"/>
      <c r="L39" s="30"/>
      <c r="M39" s="30"/>
      <c r="N39" s="31"/>
      <c r="O39" s="31"/>
      <c r="P39" s="31"/>
      <c r="Q39" s="14"/>
      <c r="R39" s="20">
        <f>SUM(Table14[[#This Row],[24.4. Sedin]:[29.9. Tále]])</f>
        <v>10</v>
      </c>
    </row>
    <row r="40" spans="1:18" x14ac:dyDescent="0.2">
      <c r="A40" s="6">
        <v>39</v>
      </c>
      <c r="B40" s="48" t="s">
        <v>167</v>
      </c>
      <c r="C40" s="22">
        <v>31.9</v>
      </c>
      <c r="D40" s="32"/>
      <c r="E40" s="32"/>
      <c r="F40" s="32"/>
      <c r="G40" s="30"/>
      <c r="H40" s="30">
        <v>5</v>
      </c>
      <c r="I40" s="32"/>
      <c r="J40" s="32"/>
      <c r="K40" s="32"/>
      <c r="L40" s="32"/>
      <c r="M40" s="32"/>
      <c r="N40" s="33"/>
      <c r="O40" s="33"/>
      <c r="P40" s="33"/>
      <c r="Q40" s="14"/>
      <c r="R40" s="20">
        <f>SUM(Table14[[#This Row],[24.4. Sedin]:[29.9. Tále]])</f>
        <v>5</v>
      </c>
    </row>
    <row r="41" spans="1:18" x14ac:dyDescent="0.2">
      <c r="A41" s="6">
        <v>40</v>
      </c>
      <c r="B41" s="40" t="s">
        <v>77</v>
      </c>
      <c r="C41" s="22" t="s">
        <v>78</v>
      </c>
      <c r="D41" s="7"/>
      <c r="E41" s="30"/>
      <c r="F41" s="30"/>
      <c r="G41" s="30"/>
      <c r="H41" s="30"/>
      <c r="I41" s="30"/>
      <c r="J41" s="30"/>
      <c r="K41" s="30"/>
      <c r="L41" s="30"/>
      <c r="M41" s="30"/>
      <c r="N41" s="31"/>
      <c r="O41" s="31"/>
      <c r="P41" s="31"/>
      <c r="Q41" s="14"/>
      <c r="R41" s="20">
        <f>SUM(Table14[[#This Row],[24.4. Sedin]:[29.9. Tále]])</f>
        <v>0</v>
      </c>
    </row>
    <row r="42" spans="1:18" x14ac:dyDescent="0.2">
      <c r="A42" s="6">
        <v>41</v>
      </c>
      <c r="B42" s="40" t="s">
        <v>79</v>
      </c>
      <c r="C42" s="22">
        <v>29.6</v>
      </c>
      <c r="D42" s="7"/>
      <c r="E42" s="32"/>
      <c r="F42" s="32"/>
      <c r="G42" s="32"/>
      <c r="H42" s="32"/>
      <c r="I42" s="32"/>
      <c r="J42" s="32"/>
      <c r="K42" s="32"/>
      <c r="L42" s="32"/>
      <c r="M42" s="32"/>
      <c r="N42" s="33"/>
      <c r="O42" s="33"/>
      <c r="P42" s="33"/>
      <c r="Q42" s="14"/>
      <c r="R42" s="20">
        <f>SUM(Table14[[#This Row],[24.4. Sedin]:[29.9. Tále]])</f>
        <v>0</v>
      </c>
    </row>
    <row r="43" spans="1:18" x14ac:dyDescent="0.2">
      <c r="A43" s="6">
        <v>42</v>
      </c>
      <c r="B43" s="40" t="s">
        <v>118</v>
      </c>
      <c r="C43" s="22">
        <v>26.9</v>
      </c>
      <c r="D43" s="7"/>
      <c r="E43" s="32"/>
      <c r="F43" s="32"/>
      <c r="G43" s="35"/>
      <c r="H43" s="30"/>
      <c r="I43" s="30"/>
      <c r="J43" s="30"/>
      <c r="K43" s="30"/>
      <c r="L43" s="30"/>
      <c r="M43" s="30"/>
      <c r="N43" s="31"/>
      <c r="O43" s="31"/>
      <c r="P43" s="31"/>
      <c r="Q43" s="14"/>
      <c r="R43" s="20">
        <f>SUM(Table14[[#This Row],[24.4. Sedin]:[29.9. Tále]])</f>
        <v>0</v>
      </c>
    </row>
    <row r="44" spans="1:18" x14ac:dyDescent="0.2">
      <c r="A44" s="6">
        <v>43</v>
      </c>
      <c r="B44" s="40" t="s">
        <v>119</v>
      </c>
      <c r="C44" s="12">
        <v>26.5</v>
      </c>
      <c r="D44" s="29"/>
      <c r="E44" s="32"/>
      <c r="F44" s="32"/>
      <c r="G44" s="32"/>
      <c r="H44" s="32"/>
      <c r="I44" s="32"/>
      <c r="J44" s="32"/>
      <c r="K44" s="32"/>
      <c r="L44" s="32"/>
      <c r="M44" s="32"/>
      <c r="N44" s="33"/>
      <c r="O44" s="33"/>
      <c r="P44" s="33"/>
      <c r="Q44" s="14"/>
      <c r="R44" s="20">
        <f>SUM(Table14[[#This Row],[24.4. Sedin]:[29.9. Tále]])</f>
        <v>0</v>
      </c>
    </row>
    <row r="45" spans="1:18" x14ac:dyDescent="0.2">
      <c r="A45" s="6">
        <v>44</v>
      </c>
      <c r="B45" s="40" t="s">
        <v>120</v>
      </c>
      <c r="C45" s="22">
        <v>38.299999999999997</v>
      </c>
      <c r="D45" s="32"/>
      <c r="E45" s="7"/>
      <c r="F45" s="32"/>
      <c r="G45" s="30"/>
      <c r="H45" s="30"/>
      <c r="I45" s="30"/>
      <c r="J45" s="30"/>
      <c r="K45" s="30"/>
      <c r="L45" s="30"/>
      <c r="M45" s="30"/>
      <c r="N45" s="31"/>
      <c r="O45" s="31"/>
      <c r="P45" s="31"/>
      <c r="Q45" s="14"/>
      <c r="R45" s="20">
        <f>SUM(Table14[[#This Row],[24.4. Sedin]:[29.9. Tále]])</f>
        <v>0</v>
      </c>
    </row>
    <row r="46" spans="1:18" x14ac:dyDescent="0.2">
      <c r="A46" s="6">
        <v>45</v>
      </c>
      <c r="B46" s="40" t="s">
        <v>121</v>
      </c>
      <c r="C46" s="22">
        <v>32.799999999999997</v>
      </c>
      <c r="D46" s="37"/>
      <c r="E46" s="30"/>
      <c r="F46" s="30"/>
      <c r="G46" s="32"/>
      <c r="H46" s="32"/>
      <c r="I46" s="32"/>
      <c r="J46" s="32"/>
      <c r="K46" s="32"/>
      <c r="L46" s="32"/>
      <c r="M46" s="32"/>
      <c r="N46" s="33"/>
      <c r="O46" s="33"/>
      <c r="P46" s="33"/>
      <c r="Q46" s="14"/>
      <c r="R46" s="20">
        <f>SUM(Table14[[#This Row],[24.4. Sedin]:[29.9. Tále]])</f>
        <v>0</v>
      </c>
    </row>
    <row r="47" spans="1:18" x14ac:dyDescent="0.2">
      <c r="A47" s="6">
        <v>46</v>
      </c>
      <c r="B47" s="53"/>
      <c r="C47" s="22"/>
      <c r="D47" s="7"/>
      <c r="E47" s="30"/>
      <c r="F47" s="30"/>
      <c r="G47" s="30"/>
      <c r="H47" s="30"/>
      <c r="I47" s="30"/>
      <c r="J47" s="30"/>
      <c r="K47" s="30"/>
      <c r="L47" s="30"/>
      <c r="M47" s="30"/>
      <c r="N47" s="31"/>
      <c r="O47" s="31"/>
      <c r="P47" s="31"/>
      <c r="Q47" s="14"/>
      <c r="R47" s="20">
        <f>SUM(Table14[[#This Row],[24.4. Sedin]:[29.9. Tále]])</f>
        <v>0</v>
      </c>
    </row>
    <row r="48" spans="1:18" x14ac:dyDescent="0.2">
      <c r="A48" s="6">
        <v>47</v>
      </c>
      <c r="B48" s="53"/>
      <c r="C48" s="22"/>
      <c r="D48" s="30"/>
      <c r="E48" s="7"/>
      <c r="F48" s="30"/>
      <c r="G48" s="35"/>
      <c r="H48" s="32"/>
      <c r="I48" s="32"/>
      <c r="J48" s="32"/>
      <c r="K48" s="32"/>
      <c r="L48" s="32"/>
      <c r="M48" s="32"/>
      <c r="N48" s="33"/>
      <c r="O48" s="33"/>
      <c r="P48" s="33"/>
      <c r="Q48" s="14"/>
      <c r="R48" s="20">
        <f>SUM(Table14[[#This Row],[24.4. Sedin]:[29.9. Tále]])</f>
        <v>0</v>
      </c>
    </row>
    <row r="49" spans="1:18" x14ac:dyDescent="0.2">
      <c r="A49" s="6">
        <v>48</v>
      </c>
      <c r="B49" s="53"/>
      <c r="C49" s="22"/>
      <c r="D49" s="29"/>
      <c r="E49" s="38"/>
      <c r="F49" s="32"/>
      <c r="G49" s="30"/>
      <c r="H49" s="30"/>
      <c r="I49" s="30"/>
      <c r="J49" s="30"/>
      <c r="K49" s="30"/>
      <c r="L49" s="30"/>
      <c r="M49" s="30"/>
      <c r="N49" s="31"/>
      <c r="O49" s="31"/>
      <c r="P49" s="31"/>
      <c r="Q49" s="14"/>
      <c r="R49" s="20">
        <f>SUM(Table14[[#This Row],[24.4. Sedin]:[29.9. Tále]])</f>
        <v>0</v>
      </c>
    </row>
    <row r="50" spans="1:18" x14ac:dyDescent="0.2">
      <c r="A50" s="6">
        <v>49</v>
      </c>
      <c r="B50" s="53"/>
      <c r="C50" s="22"/>
      <c r="D50" s="7"/>
      <c r="E50" s="32"/>
      <c r="F50" s="32"/>
      <c r="G50" s="32"/>
      <c r="H50" s="32"/>
      <c r="I50" s="32"/>
      <c r="J50" s="32"/>
      <c r="K50" s="32"/>
      <c r="L50" s="32"/>
      <c r="M50" s="32"/>
      <c r="N50" s="33"/>
      <c r="O50" s="33"/>
      <c r="P50" s="33"/>
      <c r="Q50" s="14"/>
      <c r="R50" s="20">
        <f>SUM(Table14[[#This Row],[24.4. Sedin]:[29.9. Tále]])</f>
        <v>0</v>
      </c>
    </row>
    <row r="51" spans="1:18" x14ac:dyDescent="0.2">
      <c r="A51" s="6">
        <v>50</v>
      </c>
      <c r="B51" s="53"/>
      <c r="C51" s="22"/>
      <c r="D51" s="32"/>
      <c r="E51" s="32"/>
      <c r="F51" s="32"/>
      <c r="G51" s="30"/>
      <c r="H51" s="30"/>
      <c r="I51" s="30"/>
      <c r="J51" s="30"/>
      <c r="K51" s="30"/>
      <c r="L51" s="30"/>
      <c r="M51" s="30"/>
      <c r="N51" s="31"/>
      <c r="O51" s="31"/>
      <c r="P51" s="31"/>
      <c r="Q51" s="14"/>
      <c r="R51" s="20">
        <f>SUM(Table14[[#This Row],[24.4. Sedin]:[29.9. Tále]])</f>
        <v>0</v>
      </c>
    </row>
    <row r="52" spans="1:18" x14ac:dyDescent="0.2">
      <c r="A52" s="6">
        <v>51</v>
      </c>
      <c r="B52" s="53"/>
      <c r="C52" s="22"/>
      <c r="D52" s="30"/>
      <c r="E52" s="30"/>
      <c r="F52" s="30"/>
      <c r="G52" s="32"/>
      <c r="H52" s="32"/>
      <c r="I52" s="32"/>
      <c r="J52" s="32"/>
      <c r="K52" s="32"/>
      <c r="L52" s="32"/>
      <c r="M52" s="32"/>
      <c r="N52" s="33"/>
      <c r="O52" s="33"/>
      <c r="P52" s="33"/>
      <c r="Q52" s="14"/>
      <c r="R52" s="20">
        <f>SUM(Table14[[#This Row],[24.4. Sedin]:[29.9. Tále]])</f>
        <v>0</v>
      </c>
    </row>
    <row r="53" spans="1:18" x14ac:dyDescent="0.2">
      <c r="A53" s="6">
        <v>52</v>
      </c>
      <c r="B53" s="40"/>
      <c r="C53" s="22"/>
      <c r="D53" s="7"/>
      <c r="E53" s="32"/>
      <c r="F53" s="32"/>
      <c r="G53" s="32"/>
      <c r="H53" s="30"/>
      <c r="I53" s="30"/>
      <c r="J53" s="30"/>
      <c r="K53" s="30"/>
      <c r="L53" s="30"/>
      <c r="M53" s="30"/>
      <c r="N53" s="31"/>
      <c r="O53" s="31"/>
      <c r="P53" s="31"/>
      <c r="Q53" s="14"/>
      <c r="R53" s="20">
        <f>SUM(Table14[[#This Row],[24.4. Sedin]:[29.9. Tále]])</f>
        <v>0</v>
      </c>
    </row>
    <row r="54" spans="1:18" x14ac:dyDescent="0.2">
      <c r="A54" s="6">
        <v>53</v>
      </c>
      <c r="B54" s="40"/>
      <c r="C54" s="22"/>
      <c r="D54" s="29"/>
      <c r="E54" s="32"/>
      <c r="F54" s="32"/>
      <c r="G54" s="30"/>
      <c r="H54" s="32"/>
      <c r="I54" s="32"/>
      <c r="J54" s="32"/>
      <c r="K54" s="32"/>
      <c r="L54" s="32"/>
      <c r="M54" s="32"/>
      <c r="N54" s="33"/>
      <c r="O54" s="33"/>
      <c r="P54" s="33"/>
      <c r="Q54" s="14"/>
      <c r="R54" s="20">
        <f>SUM(Table14[[#This Row],[24.4. Sedin]:[29.9. Tále]])</f>
        <v>0</v>
      </c>
    </row>
    <row r="55" spans="1:18" x14ac:dyDescent="0.2">
      <c r="A55" s="6">
        <v>54</v>
      </c>
      <c r="B55" s="40"/>
      <c r="C55" s="22"/>
      <c r="D55" s="7"/>
      <c r="E55" s="32"/>
      <c r="F55" s="32"/>
      <c r="G55" s="32"/>
      <c r="H55" s="32"/>
      <c r="I55" s="32"/>
      <c r="J55" s="32"/>
      <c r="K55" s="32"/>
      <c r="L55" s="32"/>
      <c r="M55" s="32"/>
      <c r="N55" s="31"/>
      <c r="O55" s="31"/>
      <c r="P55" s="31"/>
      <c r="Q55" s="14"/>
      <c r="R55" s="20">
        <f>SUM(Table14[[#This Row],[24.4. Sedin]:[29.9. Tále]])</f>
        <v>0</v>
      </c>
    </row>
    <row r="56" spans="1:18" x14ac:dyDescent="0.2">
      <c r="A56" s="6">
        <v>55</v>
      </c>
      <c r="B56" s="40"/>
      <c r="C56" s="22"/>
      <c r="D56" s="32"/>
      <c r="E56" s="32"/>
      <c r="F56" s="32"/>
      <c r="G56" s="30"/>
      <c r="H56" s="30"/>
      <c r="I56" s="30"/>
      <c r="J56" s="30"/>
      <c r="K56" s="30"/>
      <c r="L56" s="30"/>
      <c r="M56" s="30"/>
      <c r="N56" s="33"/>
      <c r="O56" s="33"/>
      <c r="P56" s="33"/>
      <c r="Q56" s="14"/>
      <c r="R56" s="20">
        <f>SUM(Table14[[#This Row],[24.4. Sedin]:[29.9. Tále]])</f>
        <v>0</v>
      </c>
    </row>
    <row r="57" spans="1:18" x14ac:dyDescent="0.2">
      <c r="A57" s="6">
        <v>56</v>
      </c>
      <c r="B57" s="40"/>
      <c r="C57" s="22"/>
      <c r="D57" s="38"/>
      <c r="E57" s="32"/>
      <c r="F57" s="32"/>
      <c r="G57" s="32"/>
      <c r="H57" s="30"/>
      <c r="I57" s="30"/>
      <c r="J57" s="30"/>
      <c r="K57" s="30"/>
      <c r="L57" s="30"/>
      <c r="M57" s="30"/>
      <c r="N57" s="31"/>
      <c r="O57" s="31"/>
      <c r="P57" s="31"/>
      <c r="Q57" s="14"/>
      <c r="R57" s="20">
        <f>SUM(Table14[[#This Row],[24.4. Sedin]:[29.9. Tále]])</f>
        <v>0</v>
      </c>
    </row>
    <row r="58" spans="1:18" x14ac:dyDescent="0.2">
      <c r="A58" s="6">
        <v>57</v>
      </c>
      <c r="B58" s="48"/>
      <c r="C58" s="22"/>
      <c r="D58" s="34"/>
      <c r="E58" s="34"/>
      <c r="F58" s="30"/>
      <c r="G58" s="30"/>
      <c r="H58" s="30"/>
      <c r="I58" s="30"/>
      <c r="J58" s="30"/>
      <c r="K58" s="30"/>
      <c r="L58" s="30"/>
      <c r="M58" s="30"/>
      <c r="N58" s="31"/>
      <c r="O58" s="31"/>
      <c r="P58" s="31"/>
      <c r="Q58" s="14"/>
      <c r="R58" s="20">
        <f>SUM(Table14[[#This Row],[24.4. Sedin]:[29.9. Tále]])</f>
        <v>0</v>
      </c>
    </row>
    <row r="59" spans="1:18" x14ac:dyDescent="0.2">
      <c r="A59" s="6">
        <v>58</v>
      </c>
      <c r="B59" s="40"/>
      <c r="C59" s="22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1"/>
      <c r="O59" s="31"/>
      <c r="P59" s="31"/>
      <c r="Q59" s="14"/>
      <c r="R59" s="20">
        <f>SUM(Table14[[#This Row],[24.4. Sedin]:[29.9. Tále]])</f>
        <v>0</v>
      </c>
    </row>
    <row r="60" spans="1:18" x14ac:dyDescent="0.2">
      <c r="A60" s="6">
        <v>59</v>
      </c>
      <c r="B60" s="40"/>
      <c r="C60" s="22"/>
      <c r="D60" s="7"/>
      <c r="E60" s="32"/>
      <c r="F60" s="32"/>
      <c r="G60" s="32"/>
      <c r="H60" s="30"/>
      <c r="I60" s="30"/>
      <c r="J60" s="30"/>
      <c r="K60" s="30"/>
      <c r="L60" s="30"/>
      <c r="M60" s="30"/>
      <c r="N60" s="31"/>
      <c r="O60" s="31"/>
      <c r="P60" s="31"/>
      <c r="Q60" s="14"/>
      <c r="R60" s="20">
        <f>SUM(Table14[[#This Row],[24.4. Sedin]:[29.9. Tále]])</f>
        <v>0</v>
      </c>
    </row>
    <row r="61" spans="1:18" x14ac:dyDescent="0.2">
      <c r="A61" s="6">
        <v>60</v>
      </c>
      <c r="B61" s="48"/>
      <c r="C61" s="2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3"/>
      <c r="O61" s="33"/>
      <c r="P61" s="33"/>
      <c r="Q61" s="14"/>
      <c r="R61" s="20">
        <f>SUM(Table14[[#This Row],[24.4. Sedin]:[29.9. Tále]])</f>
        <v>0</v>
      </c>
    </row>
    <row r="62" spans="1:18" x14ac:dyDescent="0.2">
      <c r="A62" s="6">
        <v>61</v>
      </c>
      <c r="B62" s="40"/>
      <c r="C62" s="22"/>
      <c r="D62" s="7"/>
      <c r="E62" s="34"/>
      <c r="F62" s="30"/>
      <c r="G62" s="30"/>
      <c r="H62" s="30"/>
      <c r="I62" s="30"/>
      <c r="J62" s="30"/>
      <c r="K62" s="30"/>
      <c r="L62" s="30"/>
      <c r="M62" s="30"/>
      <c r="N62" s="31"/>
      <c r="O62" s="31"/>
      <c r="P62" s="31"/>
      <c r="Q62" s="14"/>
      <c r="R62" s="20">
        <f>SUM(Table14[[#This Row],[24.4. Sedin]:[29.9. Tále]])</f>
        <v>0</v>
      </c>
    </row>
    <row r="63" spans="1:18" x14ac:dyDescent="0.2">
      <c r="A63" s="6">
        <v>62</v>
      </c>
      <c r="B63" s="40"/>
      <c r="C63" s="22"/>
      <c r="D63" s="32"/>
      <c r="E63" s="32"/>
      <c r="F63" s="32"/>
      <c r="G63" s="30"/>
      <c r="H63" s="30"/>
      <c r="I63" s="30"/>
      <c r="J63" s="30"/>
      <c r="K63" s="30"/>
      <c r="L63" s="30"/>
      <c r="M63" s="30"/>
      <c r="N63" s="31"/>
      <c r="O63" s="31"/>
      <c r="P63" s="31"/>
      <c r="Q63" s="14"/>
      <c r="R63" s="20">
        <f>SUM(Table14[[#This Row],[24.4. Sedin]:[29.9. Tále]])</f>
        <v>0</v>
      </c>
    </row>
    <row r="64" spans="1:18" x14ac:dyDescent="0.2">
      <c r="A64" s="6">
        <v>63</v>
      </c>
      <c r="B64" s="40"/>
      <c r="C64" s="22"/>
      <c r="D64" s="42"/>
      <c r="E64" s="34"/>
      <c r="F64" s="34"/>
      <c r="G64" s="32"/>
      <c r="H64" s="32"/>
      <c r="I64" s="32"/>
      <c r="J64" s="32"/>
      <c r="K64" s="32"/>
      <c r="L64" s="32"/>
      <c r="M64" s="32"/>
      <c r="N64" s="33"/>
      <c r="O64" s="33"/>
      <c r="P64" s="33"/>
      <c r="Q64" s="14"/>
      <c r="R64" s="20">
        <f>SUM(Table14[[#This Row],[24.4. Sedin]:[29.9. Tále]])</f>
        <v>0</v>
      </c>
    </row>
    <row r="65" spans="1:18" x14ac:dyDescent="0.2">
      <c r="A65" s="6">
        <v>64</v>
      </c>
      <c r="B65" s="40"/>
      <c r="C65" s="22"/>
      <c r="D65" s="38"/>
      <c r="E65" s="37"/>
      <c r="F65" s="30"/>
      <c r="G65" s="38"/>
      <c r="H65" s="11"/>
      <c r="I65" s="11"/>
      <c r="J65" s="11"/>
      <c r="K65" s="11"/>
      <c r="L65" s="11"/>
      <c r="M65" s="11"/>
      <c r="N65" s="20"/>
      <c r="O65" s="20"/>
      <c r="P65" s="20"/>
      <c r="Q65" s="14"/>
      <c r="R65" s="20">
        <f>SUM(Table14[[#This Row],[24.4. Sedin]:[29.9. Tále]])</f>
        <v>0</v>
      </c>
    </row>
    <row r="66" spans="1:18" x14ac:dyDescent="0.2">
      <c r="A66" s="6">
        <v>65</v>
      </c>
      <c r="B66" s="48"/>
      <c r="C66" s="22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1"/>
      <c r="O66" s="31"/>
      <c r="P66" s="31"/>
      <c r="Q66" s="14"/>
      <c r="R66" s="20">
        <f>SUM(Table14[[#This Row],[24.4. Sedin]:[29.9. Tále]])</f>
        <v>0</v>
      </c>
    </row>
    <row r="67" spans="1:18" x14ac:dyDescent="0.2">
      <c r="A67" s="6">
        <v>66</v>
      </c>
      <c r="B67" s="40"/>
      <c r="C67" s="22"/>
      <c r="D67" s="7"/>
      <c r="E67" s="30"/>
      <c r="F67" s="30"/>
      <c r="G67" s="30"/>
      <c r="H67" s="32"/>
      <c r="I67" s="32"/>
      <c r="J67" s="32"/>
      <c r="K67" s="32"/>
      <c r="L67" s="32"/>
      <c r="M67" s="32"/>
      <c r="N67" s="33"/>
      <c r="O67" s="33"/>
      <c r="P67" s="33"/>
      <c r="Q67" s="14"/>
      <c r="R67" s="20">
        <f>SUM(Table14[[#This Row],[24.4. Sedin]:[29.9. Tále]])</f>
        <v>0</v>
      </c>
    </row>
    <row r="68" spans="1:18" x14ac:dyDescent="0.2">
      <c r="A68" s="6">
        <v>67</v>
      </c>
      <c r="B68" s="40"/>
      <c r="C68" s="22"/>
      <c r="D68" s="43"/>
      <c r="E68" s="38"/>
      <c r="F68" s="32"/>
      <c r="G68" s="37"/>
      <c r="H68" s="30"/>
      <c r="I68" s="34"/>
      <c r="J68" s="30"/>
      <c r="K68" s="30"/>
      <c r="L68" s="30"/>
      <c r="M68" s="30"/>
      <c r="N68" s="31"/>
      <c r="O68" s="31"/>
      <c r="P68" s="31"/>
      <c r="Q68" s="14"/>
      <c r="R68" s="20">
        <f>SUM(Table14[[#This Row],[24.4. Sedin]:[29.9. Tále]])</f>
        <v>0</v>
      </c>
    </row>
    <row r="69" spans="1:18" x14ac:dyDescent="0.2">
      <c r="A69" s="6">
        <v>68</v>
      </c>
      <c r="B69" s="40"/>
      <c r="C69" s="22"/>
      <c r="D69" s="30"/>
      <c r="E69" s="38"/>
      <c r="F69" s="30"/>
      <c r="G69" s="7"/>
      <c r="H69" s="30"/>
      <c r="I69" s="30"/>
      <c r="J69" s="30"/>
      <c r="K69" s="30"/>
      <c r="L69" s="30"/>
      <c r="M69" s="30"/>
      <c r="N69" s="31"/>
      <c r="O69" s="31"/>
      <c r="P69" s="31"/>
      <c r="Q69" s="14"/>
      <c r="R69" s="20">
        <f>SUM(Table14[[#This Row],[24.4. Sedin]:[29.9. Tále]])</f>
        <v>0</v>
      </c>
    </row>
    <row r="70" spans="1:18" x14ac:dyDescent="0.2">
      <c r="A70" s="6">
        <v>69</v>
      </c>
      <c r="B70" s="40"/>
      <c r="C70" s="22"/>
      <c r="D70" s="30"/>
      <c r="E70" s="30"/>
      <c r="F70" s="30"/>
      <c r="G70" s="7"/>
      <c r="H70" s="32"/>
      <c r="I70" s="32"/>
      <c r="J70" s="32"/>
      <c r="K70" s="32"/>
      <c r="L70" s="32"/>
      <c r="M70" s="32"/>
      <c r="N70" s="33"/>
      <c r="O70" s="33"/>
      <c r="P70" s="33"/>
      <c r="Q70" s="14"/>
      <c r="R70" s="20">
        <f>SUM(Table14[[#This Row],[24.4. Sedin]:[29.9. Tále]])</f>
        <v>0</v>
      </c>
    </row>
    <row r="71" spans="1:18" x14ac:dyDescent="0.2">
      <c r="A71" s="6">
        <v>70</v>
      </c>
      <c r="B71" s="40"/>
      <c r="C71" s="22"/>
      <c r="D71" s="32"/>
      <c r="E71" s="38"/>
      <c r="F71" s="32"/>
      <c r="G71" s="38"/>
      <c r="H71" s="30"/>
      <c r="I71" s="30"/>
      <c r="J71" s="30"/>
      <c r="K71" s="30"/>
      <c r="L71" s="30"/>
      <c r="M71" s="30"/>
      <c r="N71" s="31"/>
      <c r="O71" s="31"/>
      <c r="P71" s="31"/>
      <c r="Q71" s="14"/>
      <c r="R71" s="20">
        <f>SUM(Table14[[#This Row],[24.4. Sedin]:[29.9. Tále]])</f>
        <v>0</v>
      </c>
    </row>
    <row r="72" spans="1:18" x14ac:dyDescent="0.2">
      <c r="A72" s="6">
        <v>71</v>
      </c>
      <c r="B72" s="40"/>
      <c r="C72" s="22"/>
      <c r="D72" s="38"/>
      <c r="E72" s="30"/>
      <c r="F72" s="30"/>
      <c r="G72" s="38"/>
      <c r="H72" s="30"/>
      <c r="I72" s="30"/>
      <c r="J72" s="30"/>
      <c r="K72" s="30"/>
      <c r="L72" s="30"/>
      <c r="M72" s="30"/>
      <c r="N72" s="31"/>
      <c r="O72" s="31"/>
      <c r="P72" s="31"/>
      <c r="Q72" s="14"/>
      <c r="R72" s="20">
        <f>SUM(Table14[[#This Row],[24.4. Sedin]:[29.9. Tále]])</f>
        <v>0</v>
      </c>
    </row>
    <row r="73" spans="1:18" x14ac:dyDescent="0.2">
      <c r="A73" s="6">
        <v>72</v>
      </c>
      <c r="B73" s="40"/>
      <c r="C73" s="22"/>
      <c r="D73" s="30"/>
      <c r="E73" s="12"/>
      <c r="F73" s="32"/>
      <c r="G73" s="30"/>
      <c r="H73" s="30"/>
      <c r="I73" s="30"/>
      <c r="J73" s="30"/>
      <c r="K73" s="30"/>
      <c r="L73" s="30"/>
      <c r="M73" s="30"/>
      <c r="N73" s="31"/>
      <c r="O73" s="31"/>
      <c r="P73" s="31"/>
      <c r="Q73" s="14"/>
      <c r="R73" s="20">
        <f>SUM(Table14[[#This Row],[24.4. Sedin]:[29.9. Tále]])</f>
        <v>0</v>
      </c>
    </row>
    <row r="74" spans="1:18" x14ac:dyDescent="0.2">
      <c r="A74" s="6">
        <v>73</v>
      </c>
      <c r="B74" s="40"/>
      <c r="C74" s="22"/>
      <c r="D74" s="38"/>
      <c r="E74" s="29"/>
      <c r="F74" s="30"/>
      <c r="G74" s="30"/>
      <c r="H74" s="32"/>
      <c r="I74" s="32"/>
      <c r="J74" s="32"/>
      <c r="K74" s="32"/>
      <c r="L74" s="32"/>
      <c r="M74" s="32"/>
      <c r="N74" s="33"/>
      <c r="O74" s="33"/>
      <c r="P74" s="33"/>
      <c r="Q74" s="14"/>
      <c r="R74" s="20">
        <f>SUM(Table14[[#This Row],[24.4. Sedin]:[29.9. Tále]])</f>
        <v>0</v>
      </c>
    </row>
    <row r="75" spans="1:18" x14ac:dyDescent="0.2">
      <c r="A75" s="6">
        <v>74</v>
      </c>
      <c r="B75" s="40"/>
      <c r="C75" s="22"/>
      <c r="D75" s="32"/>
      <c r="E75" s="7"/>
      <c r="F75" s="32"/>
      <c r="G75" s="30"/>
      <c r="H75" s="30"/>
      <c r="I75" s="30"/>
      <c r="J75" s="30"/>
      <c r="K75" s="30"/>
      <c r="L75" s="30"/>
      <c r="M75" s="30"/>
      <c r="N75" s="31"/>
      <c r="O75" s="31"/>
      <c r="P75" s="31"/>
      <c r="Q75" s="14"/>
      <c r="R75" s="20">
        <f>SUM(Table14[[#This Row],[24.4. Sedin]:[29.9. Tále]])</f>
        <v>0</v>
      </c>
    </row>
    <row r="76" spans="1:18" x14ac:dyDescent="0.2">
      <c r="A76" s="6">
        <v>75</v>
      </c>
      <c r="B76" s="40"/>
      <c r="C76" s="22"/>
      <c r="D76" s="32"/>
      <c r="E76" s="32"/>
      <c r="F76" s="32"/>
      <c r="G76" s="37"/>
      <c r="H76" s="32"/>
      <c r="I76" s="32"/>
      <c r="J76" s="32"/>
      <c r="K76" s="32"/>
      <c r="L76" s="32"/>
      <c r="M76" s="32"/>
      <c r="N76" s="33"/>
      <c r="O76" s="33"/>
      <c r="P76" s="33"/>
      <c r="Q76" s="14"/>
      <c r="R76" s="20">
        <f>SUM(Table14[[#This Row],[24.4. Sedin]:[29.9. Tále]])</f>
        <v>0</v>
      </c>
    </row>
    <row r="77" spans="1:18" x14ac:dyDescent="0.2">
      <c r="A77" s="6">
        <v>76</v>
      </c>
      <c r="B77" s="40"/>
      <c r="C77" s="22"/>
      <c r="D77" s="32"/>
      <c r="E77" s="32"/>
      <c r="F77" s="32"/>
      <c r="G77" s="7"/>
      <c r="H77" s="30"/>
      <c r="I77" s="30"/>
      <c r="J77" s="30"/>
      <c r="K77" s="30"/>
      <c r="L77" s="30"/>
      <c r="M77" s="30"/>
      <c r="N77" s="31"/>
      <c r="O77" s="31"/>
      <c r="P77" s="31"/>
      <c r="Q77" s="14"/>
      <c r="R77" s="20">
        <f>SUM(Table14[[#This Row],[24.4. Sedin]:[29.9. Tále]])</f>
        <v>0</v>
      </c>
    </row>
    <row r="78" spans="1:18" x14ac:dyDescent="0.2">
      <c r="A78" s="6">
        <v>77</v>
      </c>
      <c r="B78" s="40"/>
      <c r="C78" s="22"/>
      <c r="D78" s="30"/>
      <c r="E78" s="30"/>
      <c r="F78" s="30"/>
      <c r="G78" s="7"/>
      <c r="H78" s="32"/>
      <c r="I78" s="32"/>
      <c r="J78" s="32"/>
      <c r="K78" s="32"/>
      <c r="L78" s="32"/>
      <c r="M78" s="32"/>
      <c r="N78" s="33"/>
      <c r="O78" s="33"/>
      <c r="P78" s="33"/>
      <c r="Q78" s="14"/>
      <c r="R78" s="20">
        <f>SUM(Table14[[#This Row],[24.4. Sedin]:[29.9. Tále]])</f>
        <v>0</v>
      </c>
    </row>
    <row r="79" spans="1:18" x14ac:dyDescent="0.2">
      <c r="A79" s="6">
        <v>78</v>
      </c>
      <c r="B79" s="40"/>
      <c r="C79" s="22"/>
      <c r="D79" s="30"/>
      <c r="E79" s="32"/>
      <c r="F79" s="32"/>
      <c r="G79" s="7"/>
      <c r="H79" s="30"/>
      <c r="I79" s="30"/>
      <c r="J79" s="30"/>
      <c r="K79" s="30"/>
      <c r="L79" s="30"/>
      <c r="M79" s="30"/>
      <c r="N79" s="31"/>
      <c r="O79" s="31"/>
      <c r="P79" s="31"/>
      <c r="Q79" s="14"/>
      <c r="R79" s="20">
        <f>SUM(Table14[[#This Row],[24.4. Sedin]:[29.9. Tále]])</f>
        <v>0</v>
      </c>
    </row>
    <row r="80" spans="1:18" x14ac:dyDescent="0.2">
      <c r="A80" s="6">
        <v>79</v>
      </c>
      <c r="B80" s="40"/>
      <c r="C80" s="12"/>
      <c r="D80" s="32"/>
      <c r="E80" s="30"/>
      <c r="F80" s="30"/>
      <c r="G80" s="30"/>
      <c r="H80" s="32"/>
      <c r="I80" s="32"/>
      <c r="J80" s="32"/>
      <c r="K80" s="32"/>
      <c r="L80" s="32"/>
      <c r="M80" s="32"/>
      <c r="N80" s="33"/>
      <c r="O80" s="33"/>
      <c r="P80" s="33"/>
      <c r="Q80" s="14"/>
      <c r="R80" s="20">
        <f>SUM(Table14[[#This Row],[24.4. Sedin]:[29.9. Tále]])</f>
        <v>0</v>
      </c>
    </row>
    <row r="81" spans="1:18" x14ac:dyDescent="0.2">
      <c r="A81" s="6">
        <v>80</v>
      </c>
      <c r="B81" s="40"/>
      <c r="C81" s="22"/>
      <c r="D81" s="34"/>
      <c r="E81" s="32"/>
      <c r="F81" s="32"/>
      <c r="G81" s="30"/>
      <c r="H81" s="30"/>
      <c r="I81" s="30"/>
      <c r="J81" s="30"/>
      <c r="K81" s="34"/>
      <c r="L81" s="34"/>
      <c r="M81" s="34"/>
      <c r="N81" s="36"/>
      <c r="O81" s="36"/>
      <c r="P81" s="36"/>
      <c r="Q81" s="14"/>
      <c r="R81" s="20">
        <f>SUM(Table14[[#This Row],[24.4. Sedin]:[29.9. Tále]])</f>
        <v>0</v>
      </c>
    </row>
    <row r="82" spans="1:18" x14ac:dyDescent="0.2">
      <c r="A82" s="6">
        <v>81</v>
      </c>
      <c r="B82" s="40"/>
      <c r="C82" s="22"/>
      <c r="D82" s="32"/>
      <c r="E82" s="30"/>
      <c r="F82" s="30"/>
      <c r="G82" s="32"/>
      <c r="H82" s="32"/>
      <c r="I82" s="32"/>
      <c r="J82" s="32"/>
      <c r="K82" s="32"/>
      <c r="L82" s="32"/>
      <c r="M82" s="32"/>
      <c r="N82" s="33"/>
      <c r="O82" s="33"/>
      <c r="P82" s="33"/>
      <c r="Q82" s="14"/>
      <c r="R82" s="20">
        <f>SUM(Table14[[#This Row],[24.4. Sedin]:[29.9. Tále]])</f>
        <v>0</v>
      </c>
    </row>
    <row r="83" spans="1:18" x14ac:dyDescent="0.2">
      <c r="A83" s="6">
        <v>82</v>
      </c>
      <c r="B83" s="12"/>
      <c r="C83" s="13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20"/>
      <c r="O83" s="20"/>
      <c r="P83" s="20"/>
      <c r="Q83" s="14"/>
      <c r="R83" s="20">
        <f>SUM(Table14[[#This Row],[24.4. Sedin]:[29.9. Tále]])</f>
        <v>0</v>
      </c>
    </row>
    <row r="84" spans="1:18" x14ac:dyDescent="0.2">
      <c r="A84" s="6">
        <v>83</v>
      </c>
      <c r="B84" s="12"/>
      <c r="C84" s="13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20"/>
      <c r="O84" s="20"/>
      <c r="P84" s="20"/>
      <c r="Q84" s="14"/>
      <c r="R84" s="20">
        <f>SUM(Table14[[#This Row],[24.4. Sedin]:[29.9. Tále]])</f>
        <v>0</v>
      </c>
    </row>
    <row r="85" spans="1:18" x14ac:dyDescent="0.2">
      <c r="A85" s="6">
        <v>84</v>
      </c>
      <c r="B85" s="12"/>
      <c r="C85" s="13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20"/>
      <c r="O85" s="20"/>
      <c r="P85" s="20"/>
      <c r="Q85" s="14"/>
      <c r="R85" s="20">
        <f>SUM(Table14[[#This Row],[24.4. Sedin]:[29.9. Tále]])</f>
        <v>0</v>
      </c>
    </row>
    <row r="86" spans="1:18" x14ac:dyDescent="0.2">
      <c r="A86" s="6">
        <v>85</v>
      </c>
      <c r="B86" s="12"/>
      <c r="C86" s="13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20"/>
      <c r="O86" s="20"/>
      <c r="P86" s="20"/>
      <c r="Q86" s="14"/>
      <c r="R86" s="20">
        <f>SUM(Table14[[#This Row],[24.4. Sedin]:[29.9. Tále]])</f>
        <v>0</v>
      </c>
    </row>
    <row r="87" spans="1:18" x14ac:dyDescent="0.2">
      <c r="A87" s="6">
        <v>86</v>
      </c>
      <c r="B87" s="12"/>
      <c r="C87" s="13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20"/>
      <c r="O87" s="20"/>
      <c r="P87" s="20"/>
      <c r="Q87" s="14"/>
      <c r="R87" s="20">
        <f>SUM(Table14[[#This Row],[24.4. Sedin]:[29.9. Tále]])</f>
        <v>0</v>
      </c>
    </row>
    <row r="88" spans="1:18" x14ac:dyDescent="0.2">
      <c r="A88" s="6">
        <v>87</v>
      </c>
      <c r="B88" s="12"/>
      <c r="C88" s="13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20"/>
      <c r="O88" s="20"/>
      <c r="P88" s="20"/>
      <c r="Q88" s="14"/>
      <c r="R88" s="20">
        <f>SUM(Table14[[#This Row],[24.4. Sedin]:[29.9. Tále]])</f>
        <v>0</v>
      </c>
    </row>
    <row r="89" spans="1:18" x14ac:dyDescent="0.2">
      <c r="A89" s="6">
        <v>88</v>
      </c>
      <c r="B89" s="12"/>
      <c r="C89" s="13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20"/>
      <c r="O89" s="20"/>
      <c r="P89" s="20"/>
      <c r="Q89" s="14"/>
      <c r="R89" s="20">
        <f>SUM(Table14[[#This Row],[24.4. Sedin]:[29.9. Tále]])</f>
        <v>0</v>
      </c>
    </row>
    <row r="90" spans="1:18" x14ac:dyDescent="0.2">
      <c r="A90" s="6">
        <v>89</v>
      </c>
      <c r="B90" s="12"/>
      <c r="C90" s="13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20"/>
      <c r="O90" s="20"/>
      <c r="P90" s="20"/>
      <c r="Q90" s="14"/>
      <c r="R90" s="20">
        <f>SUM(Table14[[#This Row],[24.4. Sedin]:[29.9. Tále]])</f>
        <v>0</v>
      </c>
    </row>
    <row r="91" spans="1:18" x14ac:dyDescent="0.2">
      <c r="A91" s="6">
        <v>90</v>
      </c>
      <c r="B91" s="12"/>
      <c r="C91" s="13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20"/>
      <c r="O91" s="20"/>
      <c r="P91" s="20"/>
      <c r="Q91" s="14"/>
      <c r="R91" s="20">
        <f>SUM(Table14[[#This Row],[24.4. Sedin]:[29.9. Tále]])</f>
        <v>0</v>
      </c>
    </row>
    <row r="92" spans="1:18" x14ac:dyDescent="0.2">
      <c r="A92" s="6">
        <v>91</v>
      </c>
      <c r="B92" s="12"/>
      <c r="C92" s="13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20"/>
      <c r="O92" s="20"/>
      <c r="P92" s="20"/>
      <c r="Q92" s="14"/>
      <c r="R92" s="20">
        <f>SUM(Table14[[#This Row],[24.4. Sedin]:[29.9. Tále]])</f>
        <v>0</v>
      </c>
    </row>
    <row r="93" spans="1:18" x14ac:dyDescent="0.2">
      <c r="A93" s="6">
        <v>92</v>
      </c>
      <c r="B93" s="12"/>
      <c r="C93" s="13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20"/>
      <c r="O93" s="20"/>
      <c r="P93" s="20"/>
      <c r="Q93" s="14"/>
      <c r="R93" s="20">
        <f>SUM(Table14[[#This Row],[24.4. Sedin]:[29.9. Tále]])</f>
        <v>0</v>
      </c>
    </row>
    <row r="94" spans="1:18" x14ac:dyDescent="0.2">
      <c r="A94" s="6">
        <v>93</v>
      </c>
      <c r="B94" s="12"/>
      <c r="C94" s="13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20"/>
      <c r="O94" s="20"/>
      <c r="P94" s="20"/>
      <c r="Q94" s="14"/>
      <c r="R94" s="20">
        <f>SUM(Table14[[#This Row],[24.4. Sedin]:[29.9. Tále]])</f>
        <v>0</v>
      </c>
    </row>
    <row r="95" spans="1:18" x14ac:dyDescent="0.2">
      <c r="A95" s="6">
        <v>94</v>
      </c>
      <c r="B95" s="12"/>
      <c r="C95" s="13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20"/>
      <c r="O95" s="20"/>
      <c r="P95" s="20"/>
      <c r="Q95" s="14"/>
      <c r="R95" s="20">
        <f>SUM(Table14[[#This Row],[24.4. Sedin]:[29.9. Tále]])</f>
        <v>0</v>
      </c>
    </row>
    <row r="96" spans="1:18" x14ac:dyDescent="0.2">
      <c r="A96" s="6">
        <v>95</v>
      </c>
      <c r="B96" s="12"/>
      <c r="C96" s="13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20"/>
      <c r="O96" s="20"/>
      <c r="P96" s="20"/>
      <c r="Q96" s="14"/>
      <c r="R96" s="20">
        <f>SUM(Table14[[#This Row],[24.4. Sedin]:[29.9. Tále]])</f>
        <v>0</v>
      </c>
    </row>
    <row r="97" spans="1:18" x14ac:dyDescent="0.2">
      <c r="A97" s="6">
        <v>96</v>
      </c>
      <c r="B97" s="12"/>
      <c r="C97" s="13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20"/>
      <c r="O97" s="20"/>
      <c r="P97" s="20"/>
      <c r="Q97" s="14"/>
      <c r="R97" s="20">
        <f>SUM(Table14[[#This Row],[24.4. Sedin]:[29.9. Tále]])</f>
        <v>0</v>
      </c>
    </row>
    <row r="98" spans="1:18" x14ac:dyDescent="0.2">
      <c r="A98" s="6">
        <v>97</v>
      </c>
      <c r="B98" s="12"/>
      <c r="C98" s="13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20"/>
      <c r="O98" s="20"/>
      <c r="P98" s="20"/>
      <c r="Q98" s="14"/>
      <c r="R98" s="20">
        <f>SUM(Table14[[#This Row],[24.4. Sedin]:[29.9. Tále]])</f>
        <v>0</v>
      </c>
    </row>
    <row r="99" spans="1:18" x14ac:dyDescent="0.2">
      <c r="A99" s="6">
        <v>98</v>
      </c>
      <c r="B99" s="12"/>
      <c r="C99" s="13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20"/>
      <c r="O99" s="20"/>
      <c r="P99" s="20"/>
      <c r="Q99" s="14"/>
      <c r="R99" s="20">
        <f>SUM(Table14[[#This Row],[24.4. Sedin]:[29.9. Tále]])</f>
        <v>0</v>
      </c>
    </row>
    <row r="100" spans="1:18" x14ac:dyDescent="0.2">
      <c r="A100" s="6">
        <v>99</v>
      </c>
      <c r="B100" s="12"/>
      <c r="C100" s="13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20"/>
      <c r="O100" s="20"/>
      <c r="P100" s="20"/>
      <c r="Q100" s="14"/>
      <c r="R100" s="20">
        <f>SUM(Table14[[#This Row],[24.4. Sedin]:[29.9. Tále]])</f>
        <v>0</v>
      </c>
    </row>
    <row r="101" spans="1:18" x14ac:dyDescent="0.2">
      <c r="A101" s="6">
        <v>100</v>
      </c>
      <c r="B101" s="12"/>
      <c r="C101" s="13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20"/>
      <c r="O101" s="20"/>
      <c r="P101" s="20"/>
      <c r="Q101" s="14"/>
      <c r="R101" s="20">
        <f>SUM(Table14[[#This Row],[24.4. Sedin]:[29.9. Tále]])</f>
        <v>0</v>
      </c>
    </row>
    <row r="102" spans="1:18" x14ac:dyDescent="0.2">
      <c r="A102" s="6">
        <v>101</v>
      </c>
      <c r="B102" s="12"/>
      <c r="C102" s="13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20"/>
      <c r="O102" s="20"/>
      <c r="P102" s="20"/>
      <c r="Q102" s="14"/>
      <c r="R102" s="20">
        <f>SUM(Table14[[#This Row],[24.4. Sedin]:[29.9. Tále]])</f>
        <v>0</v>
      </c>
    </row>
    <row r="103" spans="1:18" x14ac:dyDescent="0.2">
      <c r="A103" s="6">
        <v>102</v>
      </c>
      <c r="B103" s="12"/>
      <c r="C103" s="13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20"/>
      <c r="O103" s="20"/>
      <c r="P103" s="20"/>
      <c r="Q103" s="14"/>
      <c r="R103" s="20">
        <f>SUM(Table14[[#This Row],[24.4. Sedin]:[29.9. Tále]])</f>
        <v>0</v>
      </c>
    </row>
    <row r="104" spans="1:18" x14ac:dyDescent="0.2">
      <c r="A104" s="6">
        <v>103</v>
      </c>
      <c r="B104" s="12"/>
      <c r="C104" s="13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20"/>
      <c r="O104" s="20"/>
      <c r="P104" s="20"/>
      <c r="Q104" s="14"/>
      <c r="R104" s="20">
        <f>SUM(Table14[[#This Row],[24.4. Sedin]:[29.9. Tále]])</f>
        <v>0</v>
      </c>
    </row>
    <row r="105" spans="1:18" x14ac:dyDescent="0.2">
      <c r="A105" s="6">
        <v>104</v>
      </c>
      <c r="B105" s="12"/>
      <c r="C105" s="13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20"/>
      <c r="O105" s="20"/>
      <c r="P105" s="20"/>
      <c r="Q105" s="14"/>
      <c r="R105" s="20">
        <f>SUM(Table14[[#This Row],[24.4. Sedin]:[29.9. Tále]])</f>
        <v>0</v>
      </c>
    </row>
    <row r="106" spans="1:18" x14ac:dyDescent="0.2">
      <c r="A106" s="6">
        <v>105</v>
      </c>
      <c r="B106" s="12"/>
      <c r="C106" s="13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20"/>
      <c r="O106" s="20"/>
      <c r="P106" s="20"/>
      <c r="Q106" s="14"/>
      <c r="R106" s="20">
        <f>SUM(Table14[[#This Row],[24.4. Sedin]:[29.9. Tále]])</f>
        <v>0</v>
      </c>
    </row>
    <row r="107" spans="1:18" x14ac:dyDescent="0.2">
      <c r="A107" s="6">
        <v>106</v>
      </c>
      <c r="B107" s="12"/>
      <c r="C107" s="13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20"/>
      <c r="O107" s="20"/>
      <c r="P107" s="20"/>
      <c r="Q107" s="14"/>
      <c r="R107" s="20">
        <f>SUM(Table14[[#This Row],[24.4. Sedin]:[29.9. Tále]])</f>
        <v>0</v>
      </c>
    </row>
    <row r="108" spans="1:18" x14ac:dyDescent="0.2">
      <c r="A108" s="6">
        <v>107</v>
      </c>
      <c r="B108" s="12"/>
      <c r="C108" s="13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20"/>
      <c r="O108" s="20"/>
      <c r="P108" s="20"/>
      <c r="Q108" s="14"/>
      <c r="R108" s="20">
        <f>SUM(Table14[[#This Row],[24.4. Sedin]:[29.9. Tále]])</f>
        <v>0</v>
      </c>
    </row>
    <row r="109" spans="1:18" x14ac:dyDescent="0.2">
      <c r="A109" s="6">
        <v>108</v>
      </c>
      <c r="B109" s="12"/>
      <c r="C109" s="13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20"/>
      <c r="O109" s="20"/>
      <c r="P109" s="20"/>
      <c r="Q109" s="14"/>
      <c r="R109" s="20">
        <f>SUM(Table14[[#This Row],[24.4. Sedin]:[29.9. Tále]])</f>
        <v>0</v>
      </c>
    </row>
    <row r="110" spans="1:18" x14ac:dyDescent="0.2">
      <c r="A110" s="6">
        <v>109</v>
      </c>
      <c r="B110" s="12"/>
      <c r="C110" s="13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20"/>
      <c r="O110" s="20"/>
      <c r="P110" s="20"/>
      <c r="Q110" s="14"/>
      <c r="R110" s="20">
        <f>SUM(Table14[[#This Row],[24.4. Sedin]:[29.9. Tále]])</f>
        <v>0</v>
      </c>
    </row>
    <row r="111" spans="1:18" x14ac:dyDescent="0.2">
      <c r="A111" s="6">
        <v>110</v>
      </c>
      <c r="B111" s="12"/>
      <c r="C111" s="13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20"/>
      <c r="O111" s="20"/>
      <c r="P111" s="20"/>
      <c r="Q111" s="14"/>
      <c r="R111" s="20">
        <f>SUM(Table14[[#This Row],[24.4. Sedin]:[29.9. Tále]])</f>
        <v>0</v>
      </c>
    </row>
    <row r="112" spans="1:18" x14ac:dyDescent="0.2">
      <c r="A112" s="6">
        <v>111</v>
      </c>
      <c r="B112" s="12"/>
      <c r="C112" s="13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20"/>
      <c r="O112" s="20"/>
      <c r="P112" s="20"/>
      <c r="Q112" s="14"/>
      <c r="R112" s="20">
        <f>SUM(Table14[[#This Row],[24.4. Sedin]:[29.9. Tále]])</f>
        <v>0</v>
      </c>
    </row>
    <row r="113" spans="1:18" x14ac:dyDescent="0.2">
      <c r="A113" s="6">
        <v>112</v>
      </c>
      <c r="B113" s="12"/>
      <c r="C113" s="13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20"/>
      <c r="O113" s="20"/>
      <c r="P113" s="20"/>
      <c r="Q113" s="14"/>
      <c r="R113" s="20">
        <f>SUM(Table14[[#This Row],[24.4. Sedin]:[29.9. Tále]])</f>
        <v>0</v>
      </c>
    </row>
    <row r="114" spans="1:18" x14ac:dyDescent="0.2">
      <c r="A114" s="6">
        <v>113</v>
      </c>
      <c r="B114" s="12"/>
      <c r="C114" s="13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20"/>
      <c r="O114" s="20"/>
      <c r="P114" s="20"/>
      <c r="Q114" s="14"/>
      <c r="R114" s="20">
        <f>SUM(Table14[[#This Row],[24.4. Sedin]:[29.9. Tále]])</f>
        <v>0</v>
      </c>
    </row>
    <row r="115" spans="1:18" x14ac:dyDescent="0.2">
      <c r="A115" s="6">
        <v>114</v>
      </c>
      <c r="B115" s="12"/>
      <c r="C115" s="13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20"/>
      <c r="O115" s="20"/>
      <c r="P115" s="20"/>
      <c r="Q115" s="14"/>
      <c r="R115" s="20">
        <f>SUM(Table14[[#This Row],[24.4. Sedin]:[29.9. Tále]])</f>
        <v>0</v>
      </c>
    </row>
    <row r="116" spans="1:18" x14ac:dyDescent="0.2">
      <c r="A116" s="6">
        <v>115</v>
      </c>
      <c r="B116" s="12"/>
      <c r="C116" s="13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20"/>
      <c r="O116" s="20"/>
      <c r="P116" s="20"/>
      <c r="Q116" s="14"/>
      <c r="R116" s="20">
        <f>SUM(Table14[[#This Row],[24.4. Sedin]:[29.9. Tále]])</f>
        <v>0</v>
      </c>
    </row>
    <row r="117" spans="1:18" x14ac:dyDescent="0.2">
      <c r="A117" s="6">
        <v>116</v>
      </c>
      <c r="B117" s="12"/>
      <c r="C117" s="13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20"/>
      <c r="O117" s="20"/>
      <c r="P117" s="20"/>
      <c r="Q117" s="14"/>
      <c r="R117" s="20">
        <f>SUM(Table14[[#This Row],[24.4. Sedin]:[29.9. Tále]])</f>
        <v>0</v>
      </c>
    </row>
    <row r="118" spans="1:18" x14ac:dyDescent="0.2">
      <c r="A118" s="6">
        <v>117</v>
      </c>
      <c r="B118" s="12"/>
      <c r="C118" s="13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20"/>
      <c r="O118" s="20"/>
      <c r="P118" s="20"/>
      <c r="Q118" s="14"/>
      <c r="R118" s="20">
        <f>SUM(Table14[[#This Row],[24.4. Sedin]:[29.9. Tále]])</f>
        <v>0</v>
      </c>
    </row>
    <row r="119" spans="1:18" x14ac:dyDescent="0.2">
      <c r="A119" s="6">
        <v>118</v>
      </c>
      <c r="B119" s="12"/>
      <c r="C119" s="13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20"/>
      <c r="O119" s="20"/>
      <c r="P119" s="20"/>
      <c r="Q119" s="14"/>
      <c r="R119" s="20">
        <f>SUM(Table14[[#This Row],[24.4. Sedin]:[29.9. Tále]])</f>
        <v>0</v>
      </c>
    </row>
    <row r="120" spans="1:18" x14ac:dyDescent="0.2">
      <c r="A120" s="6">
        <v>119</v>
      </c>
      <c r="B120" s="12"/>
      <c r="C120" s="13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20"/>
      <c r="O120" s="20"/>
      <c r="P120" s="20"/>
      <c r="Q120" s="14"/>
      <c r="R120" s="20">
        <f>SUM(Table14[[#This Row],[24.4. Sedin]:[29.9. Tále]])</f>
        <v>0</v>
      </c>
    </row>
    <row r="121" spans="1:18" x14ac:dyDescent="0.2">
      <c r="A121" s="56">
        <f>ROW(A121)-1</f>
        <v>120</v>
      </c>
      <c r="B121" s="57"/>
      <c r="C121" s="58"/>
      <c r="D121" s="59"/>
      <c r="E121" s="59"/>
      <c r="F121" s="59"/>
      <c r="G121" s="59"/>
      <c r="H121" s="59" t="s">
        <v>34</v>
      </c>
      <c r="I121" s="59"/>
      <c r="J121" s="59"/>
      <c r="K121" s="59"/>
      <c r="L121" s="59"/>
      <c r="M121" s="59"/>
      <c r="N121" s="20"/>
      <c r="O121" s="20"/>
      <c r="P121" s="20"/>
      <c r="Q121" s="60"/>
      <c r="R121" s="55">
        <f>SUM(Table14[[#This Row],[24.4. Sedin]:[29.9. Tále]])</f>
        <v>0</v>
      </c>
    </row>
    <row r="1048576" spans="1:1" x14ac:dyDescent="0.2">
      <c r="A1048576" s="16">
        <f>COUNT(A2:A1048575)</f>
        <v>120</v>
      </c>
    </row>
  </sheetData>
  <hyperlinks>
    <hyperlink ref="B2" r:id="rId1" display="https://ts.skga.sk/players/1000000850" xr:uid="{AE96FA04-0DA5-7B40-A184-BE7BC81929FD}"/>
    <hyperlink ref="B3" r:id="rId2" display="https://ts.skga.sk/players/1000000616" xr:uid="{E457BDE6-AB7E-0B4E-94E5-BC697C146BBE}"/>
    <hyperlink ref="B4" r:id="rId3" display="https://ts.skga.sk/players/27563722" xr:uid="{B95FF4AD-8F6C-1E45-B52E-C511D72CD6E0}"/>
    <hyperlink ref="B6" r:id="rId4" display="https://ts.skga.sk/players/34889174" xr:uid="{8B4DD8AB-040E-0E4A-A248-A17CED140FAF}"/>
    <hyperlink ref="B7" r:id="rId5" display="https://ts.skga.sk/players/64859841" xr:uid="{CECB5C1B-7585-8F40-B328-915E26A0E710}"/>
    <hyperlink ref="B8" r:id="rId6" display="https://ts.skga.sk/players/67040443" xr:uid="{D32C5F4A-EF3D-E04C-8E6E-4163F00BF5FC}"/>
    <hyperlink ref="B9" r:id="rId7" display="https://ts.skga.sk/players/30804546" xr:uid="{FC801243-0202-4545-886D-DE31183A4D38}"/>
    <hyperlink ref="B10" r:id="rId8" display="https://ts.skga.sk/players/56127036" xr:uid="{4B653B59-68E8-FD4A-8F49-7052FDDA997E}"/>
    <hyperlink ref="B11" r:id="rId9" display="https://ts.skga.sk/players/27146661" xr:uid="{F87F939C-DD57-0947-99CB-803DF737BABC}"/>
    <hyperlink ref="B12" r:id="rId10" display="https://ts.skga.sk/players/16280283" xr:uid="{4E4879E0-FAF2-EB40-BC00-1C12209DEDE6}"/>
    <hyperlink ref="B13" r:id="rId11" display="https://ts.skga.sk/players/68816790" xr:uid="{B16330AC-2EEB-BD4D-929A-4B48EAFE792B}"/>
    <hyperlink ref="B14" r:id="rId12" display="https://ts.skga.sk/players/125641690" xr:uid="{CB914740-ED28-994F-ACCD-4C722EC6B910}"/>
    <hyperlink ref="B15" r:id="rId13" display="https://ts.skga.sk/players/2677361" xr:uid="{19A91E76-3710-EC4B-A689-49B9A0E98ADC}"/>
    <hyperlink ref="B16" r:id="rId14" display="https://ts.skga.sk/players/35287451" xr:uid="{6F367934-D150-EA4F-8AB4-5B2E066AA09A}"/>
    <hyperlink ref="B17" r:id="rId15" display="https://ts.skga.sk/players/45949701" xr:uid="{A5835053-FC2B-F146-81C7-8EBC411D856E}"/>
    <hyperlink ref="B18" r:id="rId16" display="https://ts.skga.sk/players/60185133" xr:uid="{49206BEA-31E9-AB4D-A677-B09D8FCCB6FA}"/>
    <hyperlink ref="B19" r:id="rId17" display="https://ts.skga.sk/players/1000003192" xr:uid="{D1DC3549-FFEB-3E40-91C1-86BDB1BB10F9}"/>
    <hyperlink ref="B20" r:id="rId18" display="https://ts.skga.sk/players/54898512" xr:uid="{F7904248-948B-8244-B81A-3BD4E14A57A5}"/>
    <hyperlink ref="B21" r:id="rId19" display="https://ts.skga.sk/players/11699455" xr:uid="{4B1CB72F-19CF-234B-8104-887B5325D883}"/>
    <hyperlink ref="B22" r:id="rId20" display="https://ts.skga.sk/players/72872575" xr:uid="{040D7A4E-5802-1C41-8A93-21CC20B7B476}"/>
    <hyperlink ref="B23" r:id="rId21" display="https://ts.skga.sk/players/32314935" xr:uid="{F0343856-94B7-0642-88C5-68CF7BA23487}"/>
    <hyperlink ref="B24" r:id="rId22" display="https://ts.skga.sk/players/118733902" xr:uid="{FBF9D8A9-D476-8645-BB77-D0AD9017D5D0}"/>
    <hyperlink ref="B25" r:id="rId23" display="https://ts.skga.sk/players/89201585" xr:uid="{0D3A478E-A3A5-ED49-9256-19567481A8E5}"/>
    <hyperlink ref="B26" r:id="rId24" display="https://ts.skga.sk/players/31713330" xr:uid="{E2BD44F4-28F9-D04D-A0B4-4140D169D3F9}"/>
    <hyperlink ref="B27" r:id="rId25" display="https://ts.skga.sk/players/125892113" xr:uid="{1A56D238-4929-E449-91D6-437C958B77E9}"/>
    <hyperlink ref="B28" r:id="rId26" display="https://ts.skga.sk/players/53756102" xr:uid="{61EC1DA7-49ED-3C4B-A606-81BABF80E676}"/>
    <hyperlink ref="B29" r:id="rId27" display="https://ts.skga.sk/players/81339809" xr:uid="{3B9AF999-3F32-3D49-BD83-59C34C8B7BB7}"/>
    <hyperlink ref="B30" r:id="rId28" display="https://ts.skga.sk/players/43169880" xr:uid="{EDAF98DD-039A-8E47-9450-39D96B0D86F9}"/>
    <hyperlink ref="B31" r:id="rId29" display="https://ts.skga.sk/players/43169880" xr:uid="{19E3ABAE-2AB9-544D-810F-6FD2C09D6854}"/>
    <hyperlink ref="B32" r:id="rId30" display="https://ts.skga.sk/players/55792214" xr:uid="{D1B70732-DC3E-954B-923F-54E02BACBC9B}"/>
    <hyperlink ref="B33" r:id="rId31" display="https://ts.skga.sk/players/34756404" xr:uid="{E16186FB-7ADB-9044-A9F9-7A43E561CA19}"/>
    <hyperlink ref="B34" r:id="rId32" display="https://ts.skga.sk/players/8945600" xr:uid="{6657EFFF-6F40-C84D-BA44-44C190A95D53}"/>
    <hyperlink ref="B35" r:id="rId33" display="https://ts.skga.sk/players/38132764" xr:uid="{87118760-B7FD-6647-91BA-4C301900BCC3}"/>
    <hyperlink ref="B36" r:id="rId34" display="https://ts.skga.sk/players/19442351" xr:uid="{903564F4-44A9-494B-B960-B77DD9C1D656}"/>
    <hyperlink ref="B37" r:id="rId35" display="https://ts.skga.sk/players/45920515" xr:uid="{923271B9-1C97-234F-8E5B-5A369A267502}"/>
    <hyperlink ref="B38" r:id="rId36" display="https://ts.skga.sk/players/18146676" xr:uid="{5402C049-4C8B-D145-ACBF-C7B0C31FACE7}"/>
    <hyperlink ref="B39" r:id="rId37" display="https://ts.skga.sk/players/42796171" xr:uid="{82B55961-3847-6F42-8145-BE5E654BABCE}"/>
    <hyperlink ref="B40" r:id="rId38" display="https://ts.skga.sk/players/60519351" xr:uid="{093E8022-40AC-B445-B8A6-AFCDBDA83C30}"/>
    <hyperlink ref="B43" r:id="rId39" display="https://ts.skga.sk/players/40518355" xr:uid="{3E4856A9-EE51-D24F-A1AD-6B3FDBBC8C81}"/>
    <hyperlink ref="B44" r:id="rId40" display="https://ts.skga.sk/players/31763156" xr:uid="{241BC20F-4F2C-1F41-A1EB-D48F32E19763}"/>
    <hyperlink ref="B45" r:id="rId41" display="https://ts.skga.sk/players/1000003336" xr:uid="{CA0FCC65-0D19-C148-8B11-3A1CFE55A819}"/>
    <hyperlink ref="B46" r:id="rId42" display="https://ts.skga.sk/players/95422691" xr:uid="{155EE20C-2C58-934A-B682-13B4F2A824F0}"/>
    <hyperlink ref="B41" r:id="rId43" display="https://ts.skga.sk/players/1000006150" xr:uid="{B2C968B3-4988-F34D-AEDD-2D4E94BE85EE}"/>
    <hyperlink ref="B42" r:id="rId44" display="https://ts.skga.sk/players/47332118" xr:uid="{DD212FE2-BEBB-C247-9656-F4A466F24652}"/>
  </hyperlinks>
  <pageMargins left="0.7" right="0.7" top="0.75" bottom="0.75" header="0.3" footer="0.3"/>
  <pageSetup paperSize="9" scale="34" orientation="landscape" horizontalDpi="0" verticalDpi="0"/>
  <ignoredErrors>
    <ignoredError sqref="A2 Q4:R4 R6 A40:A120 A3:A7 A9 A11 A13:A14 A16:A18 A22 A24 A26 A28 A30 A33:A39" calculatedColumn="1"/>
  </ignoredErrors>
  <tableParts count="1">
    <tablePart r:id="rId4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1C642-33F7-2F40-B8E5-4ED9EBF5A2A4}">
  <sheetPr>
    <pageSetUpPr fitToPage="1"/>
  </sheetPr>
  <dimension ref="A1:U370"/>
  <sheetViews>
    <sheetView tabSelected="1" topLeftCell="A84" zoomScale="80" zoomScaleNormal="80" workbookViewId="0">
      <selection activeCell="C12" sqref="C12"/>
    </sheetView>
  </sheetViews>
  <sheetFormatPr baseColWidth="10" defaultColWidth="11" defaultRowHeight="16" x14ac:dyDescent="0.2"/>
  <cols>
    <col min="1" max="1" width="7.6640625" style="16" customWidth="1"/>
    <col min="2" max="2" width="45.83203125" customWidth="1"/>
    <col min="3" max="3" width="10.83203125" style="17" customWidth="1"/>
    <col min="4" max="18" width="13.83203125" style="18" customWidth="1"/>
    <col min="20" max="24" width="15.6640625" customWidth="1"/>
  </cols>
  <sheetData>
    <row r="1" spans="1:21" x14ac:dyDescent="0.2">
      <c r="A1" s="1" t="s">
        <v>0</v>
      </c>
      <c r="B1" t="s">
        <v>82</v>
      </c>
      <c r="C1" s="3" t="s">
        <v>15</v>
      </c>
      <c r="D1" s="25" t="s">
        <v>54</v>
      </c>
      <c r="E1" s="25" t="s">
        <v>55</v>
      </c>
      <c r="F1" s="25" t="s">
        <v>56</v>
      </c>
      <c r="G1" s="25" t="s">
        <v>57</v>
      </c>
      <c r="H1" s="26" t="s">
        <v>60</v>
      </c>
      <c r="I1" s="26" t="s">
        <v>58</v>
      </c>
      <c r="J1" s="26" t="s">
        <v>59</v>
      </c>
      <c r="K1" s="27" t="s">
        <v>61</v>
      </c>
      <c r="L1" s="26" t="s">
        <v>62</v>
      </c>
      <c r="M1" s="28" t="s">
        <v>63</v>
      </c>
      <c r="N1" s="28" t="s">
        <v>64</v>
      </c>
      <c r="O1" s="28" t="s">
        <v>65</v>
      </c>
      <c r="P1" s="28" t="s">
        <v>130</v>
      </c>
      <c r="Q1" s="5" t="s">
        <v>81</v>
      </c>
      <c r="R1" s="5" t="s">
        <v>2</v>
      </c>
    </row>
    <row r="2" spans="1:21" ht="16" customHeight="1" x14ac:dyDescent="0.2">
      <c r="A2" s="6">
        <v>1</v>
      </c>
      <c r="B2" s="40" t="s">
        <v>38</v>
      </c>
      <c r="C2" s="22">
        <v>1.1000000000000001</v>
      </c>
      <c r="D2" s="9">
        <v>26</v>
      </c>
      <c r="E2" s="8">
        <v>21</v>
      </c>
      <c r="F2" s="8">
        <v>25</v>
      </c>
      <c r="G2" s="11">
        <v>26</v>
      </c>
      <c r="H2" s="11">
        <v>40</v>
      </c>
      <c r="I2" s="11"/>
      <c r="J2" s="11"/>
      <c r="K2" s="11"/>
      <c r="L2" s="11"/>
      <c r="M2" s="11"/>
      <c r="N2" s="20"/>
      <c r="O2" s="20"/>
      <c r="P2" s="20"/>
      <c r="Q2" s="20"/>
      <c r="R2" s="9">
        <f t="shared" ref="R2:R65" si="0">SUM(D2:Q2)</f>
        <v>138</v>
      </c>
      <c r="U2" s="10"/>
    </row>
    <row r="3" spans="1:21" ht="16" customHeight="1" x14ac:dyDescent="0.2">
      <c r="A3" s="6">
        <v>2</v>
      </c>
      <c r="B3" s="40" t="s">
        <v>30</v>
      </c>
      <c r="C3" s="22">
        <v>12.4</v>
      </c>
      <c r="D3" s="9">
        <v>18</v>
      </c>
      <c r="E3" s="8">
        <v>18</v>
      </c>
      <c r="F3" s="8">
        <v>19</v>
      </c>
      <c r="G3" s="8">
        <v>13</v>
      </c>
      <c r="H3" s="8">
        <v>22</v>
      </c>
      <c r="I3" s="8"/>
      <c r="J3" s="8"/>
      <c r="K3" s="8"/>
      <c r="L3" s="8"/>
      <c r="M3" s="8"/>
      <c r="N3" s="19"/>
      <c r="O3" s="19"/>
      <c r="P3" s="19"/>
      <c r="Q3" s="19"/>
      <c r="R3" s="9">
        <f t="shared" si="0"/>
        <v>90</v>
      </c>
    </row>
    <row r="4" spans="1:21" x14ac:dyDescent="0.2">
      <c r="A4" s="6">
        <v>3</v>
      </c>
      <c r="B4" s="7" t="s">
        <v>29</v>
      </c>
      <c r="C4" s="21">
        <v>2.7</v>
      </c>
      <c r="D4" s="9">
        <v>34</v>
      </c>
      <c r="E4" s="7">
        <v>28</v>
      </c>
      <c r="F4" s="8"/>
      <c r="G4" s="8"/>
      <c r="H4" s="8">
        <v>27</v>
      </c>
      <c r="I4" s="8"/>
      <c r="J4" s="8"/>
      <c r="K4" s="8"/>
      <c r="L4" s="8"/>
      <c r="M4" s="8"/>
      <c r="N4" s="19"/>
      <c r="O4" s="19"/>
      <c r="P4" s="19"/>
      <c r="Q4" s="19"/>
      <c r="R4" s="9">
        <f t="shared" si="0"/>
        <v>89</v>
      </c>
    </row>
    <row r="5" spans="1:21" x14ac:dyDescent="0.2">
      <c r="A5" s="6">
        <v>4</v>
      </c>
      <c r="B5" s="40" t="s">
        <v>20</v>
      </c>
      <c r="C5" s="22">
        <v>22.7</v>
      </c>
      <c r="D5" s="9">
        <v>11</v>
      </c>
      <c r="E5" s="8">
        <v>12</v>
      </c>
      <c r="F5" s="8">
        <v>10</v>
      </c>
      <c r="G5" s="11">
        <v>8</v>
      </c>
      <c r="H5" s="8">
        <v>12</v>
      </c>
      <c r="I5" s="8"/>
      <c r="J5" s="8"/>
      <c r="K5" s="8"/>
      <c r="L5" s="8"/>
      <c r="M5" s="11"/>
      <c r="N5" s="20"/>
      <c r="O5" s="20"/>
      <c r="P5" s="19"/>
      <c r="Q5" s="19"/>
      <c r="R5" s="9">
        <f t="shared" si="0"/>
        <v>53</v>
      </c>
    </row>
    <row r="6" spans="1:21" x14ac:dyDescent="0.2">
      <c r="A6" s="6">
        <v>5</v>
      </c>
      <c r="B6" s="40" t="s">
        <v>46</v>
      </c>
      <c r="C6" s="22">
        <v>20.100000000000001</v>
      </c>
      <c r="D6" s="9">
        <v>13</v>
      </c>
      <c r="E6" s="11">
        <v>14</v>
      </c>
      <c r="F6" s="11">
        <v>13</v>
      </c>
      <c r="G6" s="8">
        <v>11</v>
      </c>
      <c r="H6" s="8"/>
      <c r="I6" s="8"/>
      <c r="J6" s="8"/>
      <c r="K6" s="8"/>
      <c r="L6" s="8"/>
      <c r="M6" s="8"/>
      <c r="N6" s="19"/>
      <c r="O6" s="20"/>
      <c r="P6" s="20"/>
      <c r="Q6" s="20"/>
      <c r="R6" s="9">
        <f t="shared" si="0"/>
        <v>51</v>
      </c>
    </row>
    <row r="7" spans="1:21" x14ac:dyDescent="0.2">
      <c r="A7" s="6">
        <v>6</v>
      </c>
      <c r="B7" s="7" t="s">
        <v>92</v>
      </c>
      <c r="C7" s="22">
        <v>15.1</v>
      </c>
      <c r="D7" s="19"/>
      <c r="E7" s="8">
        <v>14</v>
      </c>
      <c r="F7" s="8">
        <v>9</v>
      </c>
      <c r="G7" s="8">
        <v>13</v>
      </c>
      <c r="H7" s="8">
        <v>14</v>
      </c>
      <c r="I7" s="8"/>
      <c r="J7" s="11"/>
      <c r="K7" s="11"/>
      <c r="L7" s="11"/>
      <c r="M7" s="11"/>
      <c r="N7" s="20"/>
      <c r="O7" s="20"/>
      <c r="P7" s="20"/>
      <c r="Q7" s="20"/>
      <c r="R7" s="9">
        <f t="shared" si="0"/>
        <v>50</v>
      </c>
    </row>
    <row r="8" spans="1:21" x14ac:dyDescent="0.2">
      <c r="A8" s="6">
        <v>7</v>
      </c>
      <c r="B8" s="40" t="s">
        <v>18</v>
      </c>
      <c r="C8" s="22">
        <v>13.3</v>
      </c>
      <c r="D8" s="9">
        <v>15</v>
      </c>
      <c r="E8" s="8"/>
      <c r="F8" s="8">
        <v>9</v>
      </c>
      <c r="G8" s="8"/>
      <c r="H8" s="8">
        <v>26</v>
      </c>
      <c r="I8" s="8"/>
      <c r="J8" s="8"/>
      <c r="K8" s="8"/>
      <c r="L8" s="8"/>
      <c r="M8" s="8"/>
      <c r="N8" s="19"/>
      <c r="O8" s="20"/>
      <c r="P8" s="20"/>
      <c r="Q8" s="20"/>
      <c r="R8" s="9">
        <f t="shared" si="0"/>
        <v>50</v>
      </c>
    </row>
    <row r="9" spans="1:21" x14ac:dyDescent="0.2">
      <c r="A9" s="6">
        <v>8</v>
      </c>
      <c r="B9" s="41" t="s">
        <v>32</v>
      </c>
      <c r="C9" s="22">
        <v>13.5</v>
      </c>
      <c r="D9" s="9">
        <v>16</v>
      </c>
      <c r="E9" s="11">
        <v>15</v>
      </c>
      <c r="F9" s="11">
        <v>18</v>
      </c>
      <c r="G9" s="8"/>
      <c r="H9" s="8"/>
      <c r="I9" s="8"/>
      <c r="J9" s="8"/>
      <c r="K9" s="8"/>
      <c r="L9" s="8"/>
      <c r="M9" s="8"/>
      <c r="N9" s="19"/>
      <c r="O9" s="19"/>
      <c r="P9" s="19"/>
      <c r="Q9" s="20"/>
      <c r="R9" s="9">
        <f t="shared" si="0"/>
        <v>49</v>
      </c>
    </row>
    <row r="10" spans="1:21" x14ac:dyDescent="0.2">
      <c r="A10" s="6">
        <v>9</v>
      </c>
      <c r="B10" s="7" t="s">
        <v>43</v>
      </c>
      <c r="C10" s="21">
        <v>15.2</v>
      </c>
      <c r="D10" s="9">
        <v>19</v>
      </c>
      <c r="E10" s="11"/>
      <c r="F10" s="11">
        <v>13</v>
      </c>
      <c r="G10" s="8">
        <v>13</v>
      </c>
      <c r="H10" s="11"/>
      <c r="I10" s="11"/>
      <c r="J10" s="11"/>
      <c r="K10" s="11"/>
      <c r="L10" s="11"/>
      <c r="M10" s="11"/>
      <c r="N10" s="20"/>
      <c r="O10" s="20"/>
      <c r="P10" s="20"/>
      <c r="Q10" s="20"/>
      <c r="R10" s="9">
        <f t="shared" si="0"/>
        <v>45</v>
      </c>
    </row>
    <row r="11" spans="1:21" x14ac:dyDescent="0.2">
      <c r="A11" s="6">
        <v>10</v>
      </c>
      <c r="B11" s="7" t="s">
        <v>102</v>
      </c>
      <c r="C11" s="22">
        <v>9</v>
      </c>
      <c r="D11" s="19"/>
      <c r="E11" s="8">
        <v>18</v>
      </c>
      <c r="F11" s="8"/>
      <c r="G11" s="11"/>
      <c r="H11" s="11">
        <v>22</v>
      </c>
      <c r="I11" s="8"/>
      <c r="J11" s="8"/>
      <c r="K11" s="8"/>
      <c r="L11" s="8"/>
      <c r="M11" s="8"/>
      <c r="N11" s="20"/>
      <c r="O11" s="20"/>
      <c r="P11" s="20"/>
      <c r="Q11" s="20"/>
      <c r="R11" s="9">
        <f t="shared" si="0"/>
        <v>40</v>
      </c>
    </row>
    <row r="12" spans="1:21" x14ac:dyDescent="0.2">
      <c r="A12" s="6">
        <v>11</v>
      </c>
      <c r="B12" s="40" t="s">
        <v>52</v>
      </c>
      <c r="C12" s="22">
        <v>16.2</v>
      </c>
      <c r="D12" s="9">
        <v>13</v>
      </c>
      <c r="E12" s="8">
        <v>12</v>
      </c>
      <c r="F12" s="8"/>
      <c r="G12" s="8">
        <v>13</v>
      </c>
      <c r="H12" s="8"/>
      <c r="I12" s="11"/>
      <c r="J12" s="11"/>
      <c r="K12" s="11"/>
      <c r="L12" s="11"/>
      <c r="M12" s="8"/>
      <c r="N12" s="19"/>
      <c r="O12" s="19"/>
      <c r="P12" s="19"/>
      <c r="Q12" s="20"/>
      <c r="R12" s="9">
        <f t="shared" si="0"/>
        <v>38</v>
      </c>
    </row>
    <row r="13" spans="1:21" x14ac:dyDescent="0.2">
      <c r="A13" s="6">
        <v>12</v>
      </c>
      <c r="B13" s="41" t="s">
        <v>66</v>
      </c>
      <c r="C13" s="22">
        <v>12.8</v>
      </c>
      <c r="D13" s="9">
        <v>18</v>
      </c>
      <c r="E13" s="11"/>
      <c r="F13" s="8"/>
      <c r="G13" s="11"/>
      <c r="H13" s="11">
        <v>17</v>
      </c>
      <c r="I13" s="11"/>
      <c r="J13" s="11"/>
      <c r="K13" s="11"/>
      <c r="L13" s="11"/>
      <c r="M13" s="11"/>
      <c r="N13" s="19"/>
      <c r="O13" s="19"/>
      <c r="P13" s="20"/>
      <c r="Q13" s="20"/>
      <c r="R13" s="9">
        <f t="shared" si="0"/>
        <v>35</v>
      </c>
    </row>
    <row r="14" spans="1:21" x14ac:dyDescent="0.2">
      <c r="A14" s="6">
        <v>12</v>
      </c>
      <c r="B14" s="40" t="s">
        <v>39</v>
      </c>
      <c r="C14" s="22">
        <v>18.7</v>
      </c>
      <c r="D14" s="9">
        <v>16</v>
      </c>
      <c r="E14" s="11"/>
      <c r="F14" s="11"/>
      <c r="G14" s="11"/>
      <c r="H14" s="11">
        <v>16</v>
      </c>
      <c r="I14" s="11"/>
      <c r="J14" s="11"/>
      <c r="K14" s="11"/>
      <c r="L14" s="11"/>
      <c r="M14" s="8"/>
      <c r="N14" s="19"/>
      <c r="O14" s="19"/>
      <c r="P14" s="19"/>
      <c r="Q14" s="19"/>
      <c r="R14" s="9">
        <f t="shared" si="0"/>
        <v>32</v>
      </c>
    </row>
    <row r="15" spans="1:21" x14ac:dyDescent="0.2">
      <c r="A15" s="6">
        <v>14</v>
      </c>
      <c r="B15" s="40" t="s">
        <v>33</v>
      </c>
      <c r="C15" s="22">
        <v>19.600000000000001</v>
      </c>
      <c r="D15" s="9">
        <v>9</v>
      </c>
      <c r="E15" s="12"/>
      <c r="F15" s="11">
        <v>9</v>
      </c>
      <c r="G15" s="8"/>
      <c r="H15" s="8">
        <v>14</v>
      </c>
      <c r="I15" s="11"/>
      <c r="J15" s="11"/>
      <c r="K15" s="11"/>
      <c r="L15" s="11"/>
      <c r="M15" s="11"/>
      <c r="N15" s="20"/>
      <c r="O15" s="19"/>
      <c r="P15" s="19"/>
      <c r="Q15" s="19"/>
      <c r="R15" s="9">
        <f t="shared" si="0"/>
        <v>32</v>
      </c>
    </row>
    <row r="16" spans="1:21" x14ac:dyDescent="0.2">
      <c r="A16" s="6">
        <v>14</v>
      </c>
      <c r="B16" s="40" t="s">
        <v>41</v>
      </c>
      <c r="C16" s="22">
        <v>41.4</v>
      </c>
      <c r="D16" s="9">
        <v>1</v>
      </c>
      <c r="E16" s="11">
        <v>7</v>
      </c>
      <c r="F16" s="11">
        <v>5</v>
      </c>
      <c r="G16" s="8">
        <v>2</v>
      </c>
      <c r="H16" s="8">
        <v>17</v>
      </c>
      <c r="I16" s="8"/>
      <c r="J16" s="8"/>
      <c r="K16" s="8"/>
      <c r="L16" s="8"/>
      <c r="M16" s="8"/>
      <c r="N16" s="19"/>
      <c r="O16" s="19"/>
      <c r="P16" s="19"/>
      <c r="Q16" s="19"/>
      <c r="R16" s="9">
        <f t="shared" si="0"/>
        <v>32</v>
      </c>
    </row>
    <row r="17" spans="1:18" x14ac:dyDescent="0.2">
      <c r="A17" s="6">
        <v>16</v>
      </c>
      <c r="B17" s="40" t="s">
        <v>83</v>
      </c>
      <c r="C17" s="22">
        <v>3.9</v>
      </c>
      <c r="D17" s="19"/>
      <c r="E17" s="11">
        <v>31</v>
      </c>
      <c r="F17" s="11"/>
      <c r="G17" s="7"/>
      <c r="H17" s="11"/>
      <c r="I17" s="11"/>
      <c r="J17" s="11"/>
      <c r="K17" s="11"/>
      <c r="L17" s="8"/>
      <c r="M17" s="8"/>
      <c r="N17" s="19"/>
      <c r="O17" s="20"/>
      <c r="P17" s="20"/>
      <c r="Q17" s="20"/>
      <c r="R17" s="9">
        <f t="shared" si="0"/>
        <v>31</v>
      </c>
    </row>
    <row r="18" spans="1:18" x14ac:dyDescent="0.2">
      <c r="A18" s="6">
        <v>17</v>
      </c>
      <c r="B18" s="40" t="s">
        <v>49</v>
      </c>
      <c r="C18" s="22">
        <v>20.6</v>
      </c>
      <c r="D18" s="9">
        <v>9</v>
      </c>
      <c r="E18" s="8"/>
      <c r="F18" s="8"/>
      <c r="G18" s="8">
        <v>7</v>
      </c>
      <c r="H18" s="8">
        <v>14</v>
      </c>
      <c r="I18" s="8"/>
      <c r="J18" s="8"/>
      <c r="K18" s="8"/>
      <c r="L18" s="8"/>
      <c r="M18" s="8"/>
      <c r="N18" s="20"/>
      <c r="O18" s="20"/>
      <c r="P18" s="20"/>
      <c r="Q18" s="20"/>
      <c r="R18" s="9">
        <f t="shared" si="0"/>
        <v>30</v>
      </c>
    </row>
    <row r="19" spans="1:18" x14ac:dyDescent="0.2">
      <c r="A19" s="6">
        <v>17</v>
      </c>
      <c r="B19" s="48" t="s">
        <v>131</v>
      </c>
      <c r="C19" s="21">
        <v>11.4</v>
      </c>
      <c r="D19" s="8"/>
      <c r="E19" s="8"/>
      <c r="F19" s="8"/>
      <c r="G19" s="8"/>
      <c r="H19" s="8">
        <v>30</v>
      </c>
      <c r="I19" s="8"/>
      <c r="J19" s="40"/>
      <c r="K19" s="22"/>
      <c r="L19" s="11"/>
      <c r="M19" s="11"/>
      <c r="N19" s="20"/>
      <c r="O19" s="20"/>
      <c r="P19" s="20"/>
      <c r="Q19" s="20"/>
      <c r="R19" s="9">
        <f t="shared" si="0"/>
        <v>30</v>
      </c>
    </row>
    <row r="20" spans="1:18" x14ac:dyDescent="0.2">
      <c r="A20" s="6">
        <v>17</v>
      </c>
      <c r="B20" s="48" t="s">
        <v>132</v>
      </c>
      <c r="C20" s="7">
        <v>7.5</v>
      </c>
      <c r="D20" s="8"/>
      <c r="E20" s="11"/>
      <c r="F20" s="11"/>
      <c r="G20" s="11"/>
      <c r="H20" s="11">
        <v>30</v>
      </c>
      <c r="I20" s="11"/>
      <c r="J20" s="12"/>
      <c r="K20" s="8"/>
      <c r="L20" s="8"/>
      <c r="M20" s="11"/>
      <c r="N20" s="20"/>
      <c r="O20" s="20"/>
      <c r="P20" s="20"/>
      <c r="Q20" s="20"/>
      <c r="R20" s="9">
        <f t="shared" si="0"/>
        <v>30</v>
      </c>
    </row>
    <row r="21" spans="1:18" x14ac:dyDescent="0.2">
      <c r="A21" s="6">
        <v>17</v>
      </c>
      <c r="B21" s="40" t="s">
        <v>16</v>
      </c>
      <c r="C21" s="22">
        <v>15.4</v>
      </c>
      <c r="D21" s="9">
        <v>15</v>
      </c>
      <c r="E21" s="11">
        <v>15</v>
      </c>
      <c r="F21" s="11"/>
      <c r="G21" s="11"/>
      <c r="H21" s="11"/>
      <c r="I21" s="11"/>
      <c r="J21" s="11"/>
      <c r="K21" s="11"/>
      <c r="L21" s="11"/>
      <c r="M21" s="8"/>
      <c r="N21" s="19"/>
      <c r="O21" s="19"/>
      <c r="P21" s="19"/>
      <c r="Q21" s="19"/>
      <c r="R21" s="9">
        <f t="shared" si="0"/>
        <v>30</v>
      </c>
    </row>
    <row r="22" spans="1:18" x14ac:dyDescent="0.2">
      <c r="A22" s="6">
        <v>17</v>
      </c>
      <c r="B22" s="48" t="s">
        <v>133</v>
      </c>
      <c r="C22" s="22">
        <v>13.2</v>
      </c>
      <c r="D22" s="9"/>
      <c r="E22" s="11"/>
      <c r="F22" s="11"/>
      <c r="G22" s="8"/>
      <c r="H22" s="8">
        <v>28</v>
      </c>
      <c r="I22" s="8"/>
      <c r="J22" s="8"/>
      <c r="K22" s="8"/>
      <c r="L22" s="8"/>
      <c r="M22" s="11"/>
      <c r="N22" s="20"/>
      <c r="O22" s="20"/>
      <c r="P22" s="20"/>
      <c r="Q22" s="20"/>
      <c r="R22" s="9">
        <f t="shared" si="0"/>
        <v>28</v>
      </c>
    </row>
    <row r="23" spans="1:18" x14ac:dyDescent="0.2">
      <c r="A23" s="6">
        <v>22</v>
      </c>
      <c r="B23" s="48" t="s">
        <v>134</v>
      </c>
      <c r="C23" s="22">
        <v>12.1</v>
      </c>
      <c r="D23" s="9"/>
      <c r="E23" s="11"/>
      <c r="F23" s="11"/>
      <c r="G23" s="11"/>
      <c r="H23" s="11">
        <v>28</v>
      </c>
      <c r="I23" s="11"/>
      <c r="J23" s="11"/>
      <c r="K23" s="11"/>
      <c r="L23" s="11"/>
      <c r="M23" s="11"/>
      <c r="N23" s="20"/>
      <c r="O23" s="20"/>
      <c r="P23" s="19"/>
      <c r="Q23" s="19"/>
      <c r="R23" s="9">
        <f t="shared" si="0"/>
        <v>28</v>
      </c>
    </row>
    <row r="24" spans="1:18" x14ac:dyDescent="0.2">
      <c r="A24" s="6">
        <v>23</v>
      </c>
      <c r="B24" s="48" t="s">
        <v>135</v>
      </c>
      <c r="C24" s="42">
        <v>10.3</v>
      </c>
      <c r="D24" s="37"/>
      <c r="E24" s="30"/>
      <c r="F24" s="30"/>
      <c r="G24" s="30"/>
      <c r="H24" s="30">
        <v>27</v>
      </c>
      <c r="I24" s="30"/>
      <c r="J24" s="34"/>
      <c r="K24" s="34"/>
      <c r="L24" s="30"/>
      <c r="M24" s="30"/>
      <c r="N24" s="39"/>
      <c r="O24" s="39"/>
      <c r="P24" s="39"/>
      <c r="Q24" s="39"/>
      <c r="R24" s="9">
        <f t="shared" si="0"/>
        <v>27</v>
      </c>
    </row>
    <row r="25" spans="1:18" x14ac:dyDescent="0.2">
      <c r="A25" s="6">
        <v>23</v>
      </c>
      <c r="B25" s="48" t="s">
        <v>136</v>
      </c>
      <c r="C25" s="46">
        <v>9.5</v>
      </c>
      <c r="D25" s="9"/>
      <c r="E25" s="11"/>
      <c r="F25" s="11"/>
      <c r="G25" s="11"/>
      <c r="H25" s="11">
        <v>27</v>
      </c>
      <c r="I25" s="11"/>
      <c r="J25" s="11"/>
      <c r="K25" s="11"/>
      <c r="L25" s="11"/>
      <c r="M25" s="11"/>
      <c r="N25" s="20"/>
      <c r="O25" s="20"/>
      <c r="P25" s="20"/>
      <c r="Q25" s="20"/>
      <c r="R25" s="9">
        <f t="shared" si="0"/>
        <v>27</v>
      </c>
    </row>
    <row r="26" spans="1:18" x14ac:dyDescent="0.2">
      <c r="A26" s="6">
        <v>25</v>
      </c>
      <c r="B26" s="40" t="s">
        <v>69</v>
      </c>
      <c r="C26" s="12">
        <v>19.100000000000001</v>
      </c>
      <c r="D26" s="9">
        <v>11</v>
      </c>
      <c r="E26" s="11">
        <v>5</v>
      </c>
      <c r="F26" s="8">
        <v>11</v>
      </c>
      <c r="G26" s="8"/>
      <c r="H26" s="8"/>
      <c r="I26" s="8"/>
      <c r="J26" s="8"/>
      <c r="K26" s="8"/>
      <c r="L26" s="8"/>
      <c r="M26" s="8"/>
      <c r="N26" s="19"/>
      <c r="O26" s="20"/>
      <c r="P26" s="20"/>
      <c r="Q26" s="20"/>
      <c r="R26" s="9">
        <f t="shared" si="0"/>
        <v>27</v>
      </c>
    </row>
    <row r="27" spans="1:18" x14ac:dyDescent="0.2">
      <c r="A27" s="6">
        <v>25</v>
      </c>
      <c r="B27" s="40" t="s">
        <v>19</v>
      </c>
      <c r="C27" s="22">
        <v>18.7</v>
      </c>
      <c r="D27" s="9">
        <v>11</v>
      </c>
      <c r="E27" s="11"/>
      <c r="F27" s="11">
        <v>9</v>
      </c>
      <c r="G27" s="11">
        <v>7</v>
      </c>
      <c r="H27" s="11"/>
      <c r="I27" s="11"/>
      <c r="J27" s="11"/>
      <c r="K27" s="11"/>
      <c r="L27" s="11"/>
      <c r="M27" s="11"/>
      <c r="N27" s="20"/>
      <c r="O27" s="20"/>
      <c r="P27" s="19"/>
      <c r="Q27" s="19"/>
      <c r="R27" s="9">
        <f t="shared" si="0"/>
        <v>27</v>
      </c>
    </row>
    <row r="28" spans="1:18" x14ac:dyDescent="0.2">
      <c r="A28" s="6">
        <v>25</v>
      </c>
      <c r="B28" s="40" t="s">
        <v>67</v>
      </c>
      <c r="C28" s="22">
        <v>6.3</v>
      </c>
      <c r="D28" s="9">
        <v>26</v>
      </c>
      <c r="E28" s="8"/>
      <c r="F28" s="11"/>
      <c r="G28" s="11"/>
      <c r="H28" s="11"/>
      <c r="I28" s="8"/>
      <c r="J28" s="8"/>
      <c r="K28" s="8"/>
      <c r="L28" s="11"/>
      <c r="M28" s="11"/>
      <c r="N28" s="20"/>
      <c r="O28" s="20"/>
      <c r="P28" s="20"/>
      <c r="Q28" s="20"/>
      <c r="R28" s="9">
        <f t="shared" si="0"/>
        <v>26</v>
      </c>
    </row>
    <row r="29" spans="1:18" x14ac:dyDescent="0.2">
      <c r="A29" s="6">
        <v>25</v>
      </c>
      <c r="B29" s="40" t="s">
        <v>91</v>
      </c>
      <c r="C29" s="12">
        <v>17.7</v>
      </c>
      <c r="D29" s="19"/>
      <c r="E29" s="8">
        <v>13</v>
      </c>
      <c r="F29" s="8">
        <v>13</v>
      </c>
      <c r="G29" s="8"/>
      <c r="H29" s="8"/>
      <c r="I29" s="8"/>
      <c r="J29" s="8"/>
      <c r="K29" s="8"/>
      <c r="L29" s="8"/>
      <c r="M29" s="8"/>
      <c r="N29" s="20"/>
      <c r="O29" s="20"/>
      <c r="P29" s="20"/>
      <c r="Q29" s="20"/>
      <c r="R29" s="9">
        <f t="shared" si="0"/>
        <v>26</v>
      </c>
    </row>
    <row r="30" spans="1:18" x14ac:dyDescent="0.2">
      <c r="A30" s="6">
        <v>25</v>
      </c>
      <c r="B30" s="51" t="s">
        <v>137</v>
      </c>
      <c r="C30" s="22">
        <v>6.6</v>
      </c>
      <c r="D30" s="19"/>
      <c r="E30" s="8"/>
      <c r="F30" s="8"/>
      <c r="G30" s="11"/>
      <c r="H30" s="11">
        <v>26</v>
      </c>
      <c r="I30" s="11"/>
      <c r="J30" s="11"/>
      <c r="K30" s="11"/>
      <c r="L30" s="11"/>
      <c r="M30" s="11"/>
      <c r="N30" s="19"/>
      <c r="O30" s="19"/>
      <c r="P30" s="20"/>
      <c r="Q30" s="20"/>
      <c r="R30" s="9">
        <f t="shared" si="0"/>
        <v>26</v>
      </c>
    </row>
    <row r="31" spans="1:18" x14ac:dyDescent="0.2">
      <c r="A31" s="6">
        <v>29</v>
      </c>
      <c r="B31" s="48" t="s">
        <v>138</v>
      </c>
      <c r="C31" s="22">
        <v>9</v>
      </c>
      <c r="D31" s="9"/>
      <c r="E31" s="11"/>
      <c r="F31" s="8"/>
      <c r="G31" s="8"/>
      <c r="H31" s="8">
        <v>26</v>
      </c>
      <c r="I31" s="8"/>
      <c r="J31" s="8"/>
      <c r="K31" s="8"/>
      <c r="L31" s="8"/>
      <c r="M31" s="8"/>
      <c r="N31" s="19"/>
      <c r="O31" s="19"/>
      <c r="P31" s="20"/>
      <c r="Q31" s="20"/>
      <c r="R31" s="9">
        <f t="shared" si="0"/>
        <v>26</v>
      </c>
    </row>
    <row r="32" spans="1:18" x14ac:dyDescent="0.2">
      <c r="A32" s="6">
        <v>29</v>
      </c>
      <c r="B32" s="40" t="s">
        <v>36</v>
      </c>
      <c r="C32" s="22">
        <v>16.5</v>
      </c>
      <c r="D32" s="9">
        <v>12</v>
      </c>
      <c r="E32" s="11"/>
      <c r="F32" s="11"/>
      <c r="G32" s="8"/>
      <c r="H32" s="8">
        <v>13</v>
      </c>
      <c r="I32" s="11"/>
      <c r="J32" s="11"/>
      <c r="K32" s="11"/>
      <c r="L32" s="11"/>
      <c r="M32" s="11"/>
      <c r="N32" s="20"/>
      <c r="O32" s="19"/>
      <c r="P32" s="19"/>
      <c r="Q32" s="19"/>
      <c r="R32" s="9">
        <f t="shared" si="0"/>
        <v>25</v>
      </c>
    </row>
    <row r="33" spans="1:18" x14ac:dyDescent="0.2">
      <c r="A33" s="6">
        <v>32</v>
      </c>
      <c r="B33" s="48" t="s">
        <v>139</v>
      </c>
      <c r="C33" s="22">
        <v>6.5</v>
      </c>
      <c r="D33" s="9"/>
      <c r="E33" s="11"/>
      <c r="F33" s="8"/>
      <c r="G33" s="11"/>
      <c r="H33" s="11">
        <v>24</v>
      </c>
      <c r="I33" s="11"/>
      <c r="J33" s="11"/>
      <c r="K33" s="11"/>
      <c r="L33" s="11"/>
      <c r="M33" s="11"/>
      <c r="N33" s="20"/>
      <c r="O33" s="20"/>
      <c r="P33" s="20"/>
      <c r="Q33" s="20"/>
      <c r="R33" s="9">
        <f t="shared" si="0"/>
        <v>24</v>
      </c>
    </row>
    <row r="34" spans="1:18" x14ac:dyDescent="0.2">
      <c r="A34" s="6">
        <v>32</v>
      </c>
      <c r="B34" s="48" t="s">
        <v>140</v>
      </c>
      <c r="C34" s="22">
        <v>17.3</v>
      </c>
      <c r="D34" s="9"/>
      <c r="E34" s="11"/>
      <c r="F34" s="11"/>
      <c r="G34" s="11"/>
      <c r="H34" s="11">
        <v>23</v>
      </c>
      <c r="I34" s="8"/>
      <c r="J34" s="8"/>
      <c r="K34" s="8"/>
      <c r="L34" s="8"/>
      <c r="M34" s="8"/>
      <c r="N34" s="19"/>
      <c r="O34" s="19"/>
      <c r="P34" s="19"/>
      <c r="Q34" s="19"/>
      <c r="R34" s="9">
        <f t="shared" si="0"/>
        <v>23</v>
      </c>
    </row>
    <row r="35" spans="1:18" x14ac:dyDescent="0.2">
      <c r="A35" s="6">
        <v>32</v>
      </c>
      <c r="B35" s="48" t="s">
        <v>141</v>
      </c>
      <c r="C35" s="22">
        <v>8.1999999999999993</v>
      </c>
      <c r="D35" s="9"/>
      <c r="E35" s="12"/>
      <c r="F35" s="11"/>
      <c r="G35" s="8"/>
      <c r="H35" s="8">
        <v>23</v>
      </c>
      <c r="I35" s="8"/>
      <c r="K35" s="8"/>
      <c r="L35" s="8"/>
      <c r="M35" s="8"/>
      <c r="N35" s="20"/>
      <c r="O35" s="20"/>
      <c r="P35" s="20"/>
      <c r="Q35" s="20"/>
      <c r="R35" s="9">
        <f t="shared" si="0"/>
        <v>23</v>
      </c>
    </row>
    <row r="36" spans="1:18" x14ac:dyDescent="0.2">
      <c r="A36" s="6">
        <v>35</v>
      </c>
      <c r="B36" s="48" t="s">
        <v>142</v>
      </c>
      <c r="C36" s="21">
        <v>15.8</v>
      </c>
      <c r="D36" s="8"/>
      <c r="E36" s="11"/>
      <c r="F36" s="11"/>
      <c r="G36" s="11"/>
      <c r="H36" s="11">
        <v>22</v>
      </c>
      <c r="I36" s="11"/>
      <c r="J36" s="47"/>
      <c r="K36" s="12"/>
      <c r="L36" s="11"/>
      <c r="M36" s="8"/>
      <c r="N36" s="19"/>
      <c r="O36" s="19"/>
      <c r="P36" s="20"/>
      <c r="Q36" s="19"/>
      <c r="R36" s="9">
        <f t="shared" si="0"/>
        <v>22</v>
      </c>
    </row>
    <row r="37" spans="1:18" x14ac:dyDescent="0.2">
      <c r="A37" s="6">
        <v>35</v>
      </c>
      <c r="B37" s="48" t="s">
        <v>143</v>
      </c>
      <c r="C37" s="21">
        <v>12</v>
      </c>
      <c r="D37" s="19"/>
      <c r="E37" s="11"/>
      <c r="F37" s="11"/>
      <c r="G37" s="8"/>
      <c r="H37" s="8">
        <v>22</v>
      </c>
      <c r="I37" s="8"/>
      <c r="J37" s="8"/>
      <c r="K37" s="8"/>
      <c r="L37" s="8"/>
      <c r="M37" s="8"/>
      <c r="N37" s="20"/>
      <c r="O37" s="20"/>
      <c r="P37" s="20"/>
      <c r="Q37" s="20"/>
      <c r="R37" s="9">
        <f t="shared" si="0"/>
        <v>22</v>
      </c>
    </row>
    <row r="38" spans="1:18" x14ac:dyDescent="0.2">
      <c r="A38" s="6">
        <v>37</v>
      </c>
      <c r="B38" s="48" t="s">
        <v>144</v>
      </c>
      <c r="C38" s="22">
        <v>9.8000000000000007</v>
      </c>
      <c r="D38" s="9"/>
      <c r="E38" s="11"/>
      <c r="F38" s="8"/>
      <c r="G38" s="8"/>
      <c r="H38" s="8">
        <v>21</v>
      </c>
      <c r="I38" s="8"/>
      <c r="J38" s="8"/>
      <c r="K38" s="8"/>
      <c r="L38" s="8"/>
      <c r="M38" s="11"/>
      <c r="N38" s="20"/>
      <c r="O38" s="20"/>
      <c r="P38" s="20"/>
      <c r="Q38" s="20"/>
      <c r="R38" s="9">
        <f t="shared" si="0"/>
        <v>21</v>
      </c>
    </row>
    <row r="39" spans="1:18" x14ac:dyDescent="0.2">
      <c r="A39" s="6">
        <v>37</v>
      </c>
      <c r="B39" s="51" t="s">
        <v>106</v>
      </c>
      <c r="C39" s="21">
        <v>8.3000000000000007</v>
      </c>
      <c r="D39" s="8"/>
      <c r="E39" s="8"/>
      <c r="F39" s="8">
        <v>21</v>
      </c>
      <c r="G39" s="8"/>
      <c r="H39" s="8"/>
      <c r="I39" s="8"/>
      <c r="J39" s="40"/>
      <c r="K39" s="21"/>
      <c r="L39" s="8"/>
      <c r="M39" s="8"/>
      <c r="N39" s="19"/>
      <c r="O39" s="19"/>
      <c r="P39" s="19"/>
      <c r="Q39" s="19"/>
      <c r="R39" s="9">
        <f t="shared" si="0"/>
        <v>21</v>
      </c>
    </row>
    <row r="40" spans="1:18" x14ac:dyDescent="0.2">
      <c r="A40" s="6">
        <v>39</v>
      </c>
      <c r="B40" s="40" t="s">
        <v>107</v>
      </c>
      <c r="C40" s="7">
        <v>15.4</v>
      </c>
      <c r="D40" s="8"/>
      <c r="E40" s="11"/>
      <c r="F40" s="11">
        <v>21</v>
      </c>
      <c r="G40" s="11"/>
      <c r="H40" s="11"/>
      <c r="I40" s="11"/>
      <c r="J40" s="12"/>
      <c r="K40" s="22"/>
      <c r="L40" s="11"/>
      <c r="M40" s="11"/>
      <c r="N40" s="20"/>
      <c r="O40" s="20"/>
      <c r="P40" s="20"/>
      <c r="Q40" s="20"/>
      <c r="R40" s="9">
        <f t="shared" si="0"/>
        <v>21</v>
      </c>
    </row>
    <row r="41" spans="1:18" x14ac:dyDescent="0.2">
      <c r="A41" s="6">
        <v>40</v>
      </c>
      <c r="B41" s="40" t="s">
        <v>47</v>
      </c>
      <c r="C41" s="22">
        <v>7.3</v>
      </c>
      <c r="D41" s="9">
        <v>21</v>
      </c>
      <c r="E41" s="11"/>
      <c r="F41" s="11"/>
      <c r="G41" s="8"/>
      <c r="H41" s="8"/>
      <c r="I41" s="8"/>
      <c r="J41" s="8"/>
      <c r="K41" s="8"/>
      <c r="L41" s="8"/>
      <c r="M41" s="11"/>
      <c r="N41" s="20"/>
      <c r="O41" s="20"/>
      <c r="P41" s="20"/>
      <c r="Q41" s="20"/>
      <c r="R41" s="9">
        <f t="shared" si="0"/>
        <v>21</v>
      </c>
    </row>
    <row r="42" spans="1:18" x14ac:dyDescent="0.2">
      <c r="A42" s="6">
        <v>40</v>
      </c>
      <c r="B42" s="40" t="s">
        <v>42</v>
      </c>
      <c r="C42" s="22">
        <v>28.3</v>
      </c>
      <c r="D42" s="9">
        <v>3</v>
      </c>
      <c r="E42" s="8">
        <v>6</v>
      </c>
      <c r="F42" s="8">
        <v>6</v>
      </c>
      <c r="G42" s="8">
        <v>6</v>
      </c>
      <c r="H42" s="8"/>
      <c r="I42" s="8"/>
      <c r="J42" s="8"/>
      <c r="K42" s="8"/>
      <c r="L42" s="8"/>
      <c r="M42" s="8"/>
      <c r="N42" s="19"/>
      <c r="O42" s="19"/>
      <c r="P42" s="19"/>
      <c r="Q42" s="19"/>
      <c r="R42" s="9">
        <f t="shared" si="0"/>
        <v>21</v>
      </c>
    </row>
    <row r="43" spans="1:18" x14ac:dyDescent="0.2">
      <c r="A43" s="6">
        <v>40</v>
      </c>
      <c r="B43" s="40" t="s">
        <v>93</v>
      </c>
      <c r="C43" s="22">
        <v>16.3</v>
      </c>
      <c r="D43" s="19"/>
      <c r="E43" s="8">
        <v>12</v>
      </c>
      <c r="F43" s="8"/>
      <c r="G43" s="11">
        <v>9</v>
      </c>
      <c r="H43" s="11"/>
      <c r="I43" s="11"/>
      <c r="J43" s="11"/>
      <c r="K43" s="8"/>
      <c r="L43" s="11"/>
      <c r="M43" s="11"/>
      <c r="N43" s="20"/>
      <c r="O43" s="20"/>
      <c r="P43" s="20"/>
      <c r="Q43" s="20"/>
      <c r="R43" s="9">
        <f t="shared" si="0"/>
        <v>21</v>
      </c>
    </row>
    <row r="44" spans="1:18" x14ac:dyDescent="0.2">
      <c r="A44" s="6">
        <v>43</v>
      </c>
      <c r="B44" s="40" t="s">
        <v>25</v>
      </c>
      <c r="C44" s="22">
        <v>24</v>
      </c>
      <c r="D44" s="9">
        <v>4</v>
      </c>
      <c r="E44" s="8">
        <v>6</v>
      </c>
      <c r="F44" s="8"/>
      <c r="G44" s="11">
        <v>10</v>
      </c>
      <c r="H44" s="11"/>
      <c r="I44" s="11"/>
      <c r="J44" s="11"/>
      <c r="K44" s="11"/>
      <c r="L44" s="11"/>
      <c r="M44" s="11"/>
      <c r="N44" s="20"/>
      <c r="O44" s="20"/>
      <c r="P44" s="20"/>
      <c r="Q44" s="20"/>
      <c r="R44" s="9">
        <f t="shared" si="0"/>
        <v>20</v>
      </c>
    </row>
    <row r="45" spans="1:18" x14ac:dyDescent="0.2">
      <c r="A45" s="6">
        <v>43</v>
      </c>
      <c r="B45" s="48" t="s">
        <v>145</v>
      </c>
      <c r="C45" s="22">
        <v>16.7</v>
      </c>
      <c r="D45" s="9"/>
      <c r="E45" s="11"/>
      <c r="F45" s="11"/>
      <c r="G45" s="11"/>
      <c r="H45" s="11">
        <v>20</v>
      </c>
      <c r="I45" s="11"/>
      <c r="J45" s="11"/>
      <c r="K45" s="11"/>
      <c r="L45" s="11"/>
      <c r="M45" s="8"/>
      <c r="N45" s="19"/>
      <c r="O45" s="19"/>
      <c r="P45" s="19"/>
      <c r="Q45" s="19"/>
      <c r="R45" s="9">
        <f t="shared" si="0"/>
        <v>20</v>
      </c>
    </row>
    <row r="46" spans="1:18" x14ac:dyDescent="0.2">
      <c r="A46" s="6">
        <v>43</v>
      </c>
      <c r="B46" s="48" t="s">
        <v>146</v>
      </c>
      <c r="C46" s="22">
        <v>11</v>
      </c>
      <c r="D46" s="19"/>
      <c r="E46" s="8"/>
      <c r="F46" s="8"/>
      <c r="G46" s="11"/>
      <c r="H46" s="11">
        <v>20</v>
      </c>
      <c r="I46" s="11"/>
      <c r="J46" s="11"/>
      <c r="K46" s="11"/>
      <c r="L46" s="11"/>
      <c r="M46" s="11"/>
      <c r="N46" s="20"/>
      <c r="O46" s="20"/>
      <c r="P46" s="20"/>
      <c r="Q46" s="20"/>
      <c r="R46" s="9">
        <f t="shared" si="0"/>
        <v>20</v>
      </c>
    </row>
    <row r="47" spans="1:18" x14ac:dyDescent="0.2">
      <c r="A47" s="6">
        <v>43</v>
      </c>
      <c r="B47" s="48" t="s">
        <v>147</v>
      </c>
      <c r="C47" s="22">
        <v>16.600000000000001</v>
      </c>
      <c r="D47" s="9"/>
      <c r="E47" s="8"/>
      <c r="F47" s="8"/>
      <c r="G47" s="8"/>
      <c r="H47" s="8">
        <v>19</v>
      </c>
      <c r="I47" s="8"/>
      <c r="J47" s="8"/>
      <c r="K47" s="8"/>
      <c r="L47" s="8"/>
      <c r="M47" s="8"/>
      <c r="N47" s="19"/>
      <c r="O47" s="19"/>
      <c r="P47" s="19"/>
      <c r="Q47" s="19"/>
      <c r="R47" s="9">
        <f t="shared" si="0"/>
        <v>19</v>
      </c>
    </row>
    <row r="48" spans="1:18" x14ac:dyDescent="0.2">
      <c r="A48" s="6">
        <v>47</v>
      </c>
      <c r="B48" s="48" t="s">
        <v>148</v>
      </c>
      <c r="C48" s="12">
        <v>17.399999999999999</v>
      </c>
      <c r="D48" s="19"/>
      <c r="E48" s="11"/>
      <c r="F48" s="11"/>
      <c r="G48" s="12"/>
      <c r="H48" s="12">
        <v>19</v>
      </c>
      <c r="I48" s="12"/>
      <c r="J48" s="12"/>
      <c r="K48" s="11"/>
      <c r="L48" s="11"/>
      <c r="M48" s="11"/>
      <c r="N48" s="20"/>
      <c r="O48" s="20"/>
      <c r="P48" s="20"/>
      <c r="Q48" s="20"/>
      <c r="R48" s="9">
        <f t="shared" si="0"/>
        <v>19</v>
      </c>
    </row>
    <row r="49" spans="1:18" x14ac:dyDescent="0.2">
      <c r="A49" s="6">
        <v>47</v>
      </c>
      <c r="B49" s="48" t="s">
        <v>149</v>
      </c>
      <c r="C49" s="12">
        <v>14.8</v>
      </c>
      <c r="D49" s="19"/>
      <c r="E49" s="8"/>
      <c r="F49" s="8"/>
      <c r="G49" s="8"/>
      <c r="H49" s="8">
        <v>19</v>
      </c>
      <c r="I49" s="8"/>
      <c r="J49" s="8"/>
      <c r="K49" s="8"/>
      <c r="L49" s="8"/>
      <c r="M49" s="8"/>
      <c r="N49" s="19"/>
      <c r="O49" s="19"/>
      <c r="P49" s="19"/>
      <c r="Q49" s="19"/>
      <c r="R49" s="9">
        <f t="shared" si="0"/>
        <v>19</v>
      </c>
    </row>
    <row r="50" spans="1:18" x14ac:dyDescent="0.2">
      <c r="A50" s="6">
        <v>47</v>
      </c>
      <c r="B50" s="48" t="s">
        <v>150</v>
      </c>
      <c r="C50" s="22">
        <v>15.3</v>
      </c>
      <c r="D50" s="9"/>
      <c r="E50" s="11"/>
      <c r="F50" s="11"/>
      <c r="G50" s="8"/>
      <c r="H50" s="8">
        <v>19</v>
      </c>
      <c r="I50" s="8"/>
      <c r="J50" s="8"/>
      <c r="K50" s="8"/>
      <c r="L50" s="8"/>
      <c r="M50" s="11"/>
      <c r="N50" s="20"/>
      <c r="O50" s="20"/>
      <c r="P50" s="20"/>
      <c r="Q50" s="20"/>
      <c r="R50" s="9">
        <f t="shared" si="0"/>
        <v>19</v>
      </c>
    </row>
    <row r="51" spans="1:18" x14ac:dyDescent="0.2">
      <c r="A51" s="6">
        <v>47</v>
      </c>
      <c r="B51" s="51" t="s">
        <v>105</v>
      </c>
      <c r="C51" s="42">
        <v>12</v>
      </c>
      <c r="D51" s="37"/>
      <c r="E51" s="30"/>
      <c r="F51" s="30">
        <v>19</v>
      </c>
      <c r="G51" s="30"/>
      <c r="H51" s="30"/>
      <c r="I51" s="11"/>
      <c r="J51" s="8"/>
      <c r="K51" s="8"/>
      <c r="L51" s="8"/>
      <c r="M51" s="8"/>
      <c r="N51" s="20"/>
      <c r="O51" s="19"/>
      <c r="P51" s="19"/>
      <c r="Q51" s="19"/>
      <c r="R51" s="9">
        <f t="shared" si="0"/>
        <v>19</v>
      </c>
    </row>
    <row r="52" spans="1:18" x14ac:dyDescent="0.2">
      <c r="A52" s="6">
        <v>51</v>
      </c>
      <c r="B52" s="40" t="s">
        <v>21</v>
      </c>
      <c r="C52" s="46">
        <v>25.7</v>
      </c>
      <c r="D52" s="9">
        <v>10</v>
      </c>
      <c r="E52" s="11"/>
      <c r="F52" s="11">
        <v>9</v>
      </c>
      <c r="G52" s="11"/>
      <c r="H52" s="11"/>
      <c r="I52" s="8"/>
      <c r="J52" s="8"/>
      <c r="K52" s="8"/>
      <c r="L52" s="8"/>
      <c r="M52" s="8"/>
      <c r="N52" s="20"/>
      <c r="O52" s="20"/>
      <c r="P52" s="20"/>
      <c r="Q52" s="20"/>
      <c r="R52" s="9">
        <f t="shared" si="0"/>
        <v>19</v>
      </c>
    </row>
    <row r="53" spans="1:18" x14ac:dyDescent="0.2">
      <c r="A53" s="6">
        <v>51</v>
      </c>
      <c r="B53" s="40" t="s">
        <v>68</v>
      </c>
      <c r="C53" s="22">
        <v>23.5</v>
      </c>
      <c r="D53" s="9">
        <v>18</v>
      </c>
      <c r="E53" s="11"/>
      <c r="F53" s="8"/>
      <c r="G53" s="8"/>
      <c r="H53" s="8"/>
      <c r="I53" s="8"/>
      <c r="J53" s="8"/>
      <c r="K53" s="8"/>
      <c r="L53" s="8"/>
      <c r="M53" s="8"/>
      <c r="N53" s="19"/>
      <c r="O53" s="19"/>
      <c r="P53" s="19"/>
      <c r="Q53" s="19"/>
      <c r="R53" s="9">
        <f t="shared" si="0"/>
        <v>18</v>
      </c>
    </row>
    <row r="54" spans="1:18" x14ac:dyDescent="0.2">
      <c r="A54" s="6">
        <v>51</v>
      </c>
      <c r="B54" s="40" t="s">
        <v>70</v>
      </c>
      <c r="C54" s="22">
        <v>20.9</v>
      </c>
      <c r="D54" s="9">
        <v>10</v>
      </c>
      <c r="E54" s="11"/>
      <c r="F54" s="11">
        <v>8</v>
      </c>
      <c r="G54" s="11"/>
      <c r="H54" s="11"/>
      <c r="I54" s="11"/>
      <c r="J54" s="8"/>
      <c r="K54" s="8"/>
      <c r="L54" s="8"/>
      <c r="M54" s="8"/>
      <c r="N54" s="20"/>
      <c r="O54" s="20"/>
      <c r="P54" s="20"/>
      <c r="Q54" s="20"/>
      <c r="R54" s="9">
        <f t="shared" si="0"/>
        <v>18</v>
      </c>
    </row>
    <row r="55" spans="1:18" x14ac:dyDescent="0.2">
      <c r="A55" s="6">
        <v>51</v>
      </c>
      <c r="B55" s="48" t="s">
        <v>151</v>
      </c>
      <c r="C55" s="7">
        <v>25.3</v>
      </c>
      <c r="D55" s="8"/>
      <c r="E55" s="11"/>
      <c r="F55" s="11"/>
      <c r="G55" s="11"/>
      <c r="H55" s="11">
        <v>18</v>
      </c>
      <c r="I55" s="8"/>
      <c r="K55" s="8"/>
      <c r="L55" s="8"/>
      <c r="M55" s="8"/>
      <c r="N55" s="20"/>
      <c r="O55" s="20"/>
      <c r="P55" s="20"/>
      <c r="Q55" s="20"/>
      <c r="R55" s="9">
        <f t="shared" si="0"/>
        <v>18</v>
      </c>
    </row>
    <row r="56" spans="1:18" x14ac:dyDescent="0.2">
      <c r="A56" s="6">
        <v>51</v>
      </c>
      <c r="B56" s="48" t="s">
        <v>152</v>
      </c>
      <c r="C56" s="22">
        <v>18</v>
      </c>
      <c r="D56" s="19"/>
      <c r="E56" s="8"/>
      <c r="F56" s="8"/>
      <c r="G56" s="11"/>
      <c r="H56" s="11">
        <v>17</v>
      </c>
      <c r="I56" s="8"/>
      <c r="K56" s="8"/>
      <c r="L56" s="8"/>
      <c r="M56" s="8"/>
      <c r="N56" s="20"/>
      <c r="O56" s="20"/>
      <c r="P56" s="20"/>
      <c r="Q56" s="20"/>
      <c r="R56" s="9">
        <f t="shared" si="0"/>
        <v>17</v>
      </c>
    </row>
    <row r="57" spans="1:18" x14ac:dyDescent="0.2">
      <c r="A57" s="6">
        <v>56</v>
      </c>
      <c r="B57" s="48" t="s">
        <v>153</v>
      </c>
      <c r="C57" s="22">
        <v>14.1</v>
      </c>
      <c r="D57" s="9"/>
      <c r="E57" s="8"/>
      <c r="F57" s="8"/>
      <c r="G57" s="8"/>
      <c r="H57" s="8">
        <v>17</v>
      </c>
      <c r="I57" s="8"/>
      <c r="K57" s="8"/>
      <c r="L57" s="8"/>
      <c r="M57" s="8"/>
      <c r="N57" s="20"/>
      <c r="O57" s="20"/>
      <c r="P57" s="20"/>
      <c r="Q57" s="20"/>
      <c r="R57" s="9">
        <f t="shared" si="0"/>
        <v>17</v>
      </c>
    </row>
    <row r="58" spans="1:18" x14ac:dyDescent="0.2">
      <c r="A58" s="6">
        <v>56</v>
      </c>
      <c r="B58" s="51" t="s">
        <v>108</v>
      </c>
      <c r="C58" s="21">
        <v>16.3</v>
      </c>
      <c r="D58" s="8"/>
      <c r="E58" s="11"/>
      <c r="F58" s="11">
        <v>17</v>
      </c>
      <c r="G58" s="11"/>
      <c r="H58" s="8"/>
      <c r="I58" s="8"/>
      <c r="J58" s="8"/>
      <c r="K58" s="8"/>
      <c r="L58" s="8"/>
      <c r="M58" s="11"/>
      <c r="N58" s="19"/>
      <c r="O58" s="19"/>
      <c r="P58" s="19"/>
      <c r="Q58" s="19"/>
      <c r="R58" s="9">
        <f t="shared" si="0"/>
        <v>17</v>
      </c>
    </row>
    <row r="59" spans="1:18" x14ac:dyDescent="0.2">
      <c r="A59" s="6">
        <v>56</v>
      </c>
      <c r="B59" s="40" t="s">
        <v>84</v>
      </c>
      <c r="C59" s="21">
        <v>14.8</v>
      </c>
      <c r="D59" s="19"/>
      <c r="E59" s="11">
        <v>17</v>
      </c>
      <c r="F59" s="11"/>
      <c r="G59" s="8"/>
      <c r="H59" s="8"/>
      <c r="I59" s="8"/>
      <c r="J59" s="7"/>
      <c r="K59" s="7"/>
      <c r="L59" s="8"/>
      <c r="M59" s="11"/>
      <c r="N59" s="20"/>
      <c r="O59" s="20"/>
      <c r="P59" s="20"/>
      <c r="Q59" s="19"/>
      <c r="R59" s="9">
        <f t="shared" si="0"/>
        <v>17</v>
      </c>
    </row>
    <row r="60" spans="1:18" x14ac:dyDescent="0.2">
      <c r="A60" s="6">
        <v>59</v>
      </c>
      <c r="B60" s="40" t="s">
        <v>31</v>
      </c>
      <c r="C60" s="22">
        <v>15.5</v>
      </c>
      <c r="D60" s="9">
        <v>16</v>
      </c>
      <c r="E60" s="11"/>
      <c r="F60" s="8"/>
      <c r="G60" s="8"/>
      <c r="H60" s="11"/>
      <c r="I60" s="11"/>
      <c r="J60" s="8"/>
      <c r="K60" s="8"/>
      <c r="L60" s="8"/>
      <c r="M60" s="8"/>
      <c r="N60" s="19"/>
      <c r="O60" s="19"/>
      <c r="P60" s="19"/>
      <c r="Q60" s="19"/>
      <c r="R60" s="9">
        <f t="shared" si="0"/>
        <v>16</v>
      </c>
    </row>
    <row r="61" spans="1:18" x14ac:dyDescent="0.2">
      <c r="A61" s="6">
        <v>59</v>
      </c>
      <c r="B61" s="48" t="s">
        <v>154</v>
      </c>
      <c r="C61" s="22">
        <v>13.5</v>
      </c>
      <c r="D61" s="9"/>
      <c r="E61" s="11"/>
      <c r="F61" s="11"/>
      <c r="G61" s="8"/>
      <c r="H61" s="8">
        <v>16</v>
      </c>
      <c r="I61" s="8"/>
      <c r="K61" s="8"/>
      <c r="L61" s="8"/>
      <c r="M61" s="8"/>
      <c r="N61" s="20"/>
      <c r="O61" s="20"/>
      <c r="P61" s="20"/>
      <c r="Q61" s="20"/>
      <c r="R61" s="9">
        <f t="shared" si="0"/>
        <v>16</v>
      </c>
    </row>
    <row r="62" spans="1:18" x14ac:dyDescent="0.2">
      <c r="A62" s="6">
        <v>59</v>
      </c>
      <c r="B62" s="51" t="s">
        <v>87</v>
      </c>
      <c r="C62" s="22">
        <v>17.100000000000001</v>
      </c>
      <c r="D62" s="19"/>
      <c r="E62" s="8">
        <v>15</v>
      </c>
      <c r="F62" s="8"/>
      <c r="G62" s="11"/>
      <c r="H62" s="11"/>
      <c r="I62" s="11"/>
      <c r="J62" s="11"/>
      <c r="K62" s="11"/>
      <c r="L62" s="11"/>
      <c r="M62" s="11"/>
      <c r="N62" s="19"/>
      <c r="O62" s="19"/>
      <c r="P62" s="19"/>
      <c r="Q62" s="19"/>
      <c r="R62" s="9">
        <f t="shared" si="0"/>
        <v>15</v>
      </c>
    </row>
    <row r="63" spans="1:18" x14ac:dyDescent="0.2">
      <c r="A63" s="6">
        <v>59</v>
      </c>
      <c r="B63" s="40" t="s">
        <v>28</v>
      </c>
      <c r="C63" s="21">
        <v>29.8</v>
      </c>
      <c r="D63" s="7">
        <v>4</v>
      </c>
      <c r="E63" s="8"/>
      <c r="F63" s="11"/>
      <c r="G63" s="11"/>
      <c r="H63" s="11">
        <v>11</v>
      </c>
      <c r="I63" s="11"/>
      <c r="J63" s="47"/>
      <c r="K63" s="12"/>
      <c r="L63" s="11"/>
      <c r="M63" s="11"/>
      <c r="N63" s="20"/>
      <c r="O63" s="19"/>
      <c r="P63" s="19"/>
      <c r="Q63" s="19"/>
      <c r="R63" s="9">
        <f t="shared" si="0"/>
        <v>15</v>
      </c>
    </row>
    <row r="64" spans="1:18" x14ac:dyDescent="0.2">
      <c r="A64" s="6">
        <v>63</v>
      </c>
      <c r="B64" s="48" t="s">
        <v>155</v>
      </c>
      <c r="C64" s="21">
        <v>23.4</v>
      </c>
      <c r="D64" s="19"/>
      <c r="E64" s="8"/>
      <c r="F64" s="8"/>
      <c r="G64" s="11"/>
      <c r="H64" s="11">
        <v>15</v>
      </c>
      <c r="I64" s="11"/>
      <c r="J64" s="11"/>
      <c r="K64" s="8"/>
      <c r="L64" s="8"/>
      <c r="M64" s="11"/>
      <c r="N64" s="19"/>
      <c r="O64" s="19"/>
      <c r="P64" s="19"/>
      <c r="Q64" s="19"/>
      <c r="R64" s="9">
        <f t="shared" si="0"/>
        <v>15</v>
      </c>
    </row>
    <row r="65" spans="1:18" x14ac:dyDescent="0.2">
      <c r="A65" s="6">
        <v>63</v>
      </c>
      <c r="B65" s="48" t="s">
        <v>156</v>
      </c>
      <c r="C65" s="12">
        <v>25.9</v>
      </c>
      <c r="D65" s="19"/>
      <c r="E65" s="11"/>
      <c r="F65" s="11"/>
      <c r="G65" s="8"/>
      <c r="H65" s="8">
        <v>15</v>
      </c>
      <c r="I65" s="8"/>
      <c r="J65" s="8"/>
      <c r="K65" s="8"/>
      <c r="L65" s="8"/>
      <c r="M65" s="11"/>
      <c r="N65" s="19"/>
      <c r="O65" s="19"/>
      <c r="P65" s="20"/>
      <c r="Q65" s="20"/>
      <c r="R65" s="9">
        <f t="shared" si="0"/>
        <v>15</v>
      </c>
    </row>
    <row r="66" spans="1:18" x14ac:dyDescent="0.2">
      <c r="A66" s="6">
        <v>63</v>
      </c>
      <c r="B66" s="51" t="s">
        <v>103</v>
      </c>
      <c r="C66" s="12">
        <v>18.899999999999999</v>
      </c>
      <c r="D66" s="19"/>
      <c r="E66" s="11">
        <v>14</v>
      </c>
      <c r="F66" s="11"/>
      <c r="G66" s="12"/>
      <c r="H66" s="12"/>
      <c r="I66" s="12"/>
      <c r="J66" s="12"/>
      <c r="K66" s="11"/>
      <c r="L66" s="11"/>
      <c r="M66" s="11"/>
      <c r="N66" s="20"/>
      <c r="O66" s="20"/>
      <c r="P66" s="20"/>
      <c r="Q66" s="20"/>
      <c r="R66" s="9">
        <f t="shared" ref="R66:R129" si="1">SUM(D66:Q66)</f>
        <v>14</v>
      </c>
    </row>
    <row r="67" spans="1:18" x14ac:dyDescent="0.2">
      <c r="A67" s="6">
        <v>63</v>
      </c>
      <c r="B67" s="51" t="s">
        <v>86</v>
      </c>
      <c r="C67" s="12">
        <v>19.600000000000001</v>
      </c>
      <c r="D67" s="19"/>
      <c r="E67" s="8">
        <v>14</v>
      </c>
      <c r="F67" s="8"/>
      <c r="G67" s="8"/>
      <c r="H67" s="8"/>
      <c r="I67" s="8"/>
      <c r="J67" s="8"/>
      <c r="K67" s="8"/>
      <c r="L67" s="8"/>
      <c r="M67" s="8"/>
      <c r="N67" s="19"/>
      <c r="O67" s="19"/>
      <c r="P67" s="19"/>
      <c r="Q67" s="20"/>
      <c r="R67" s="9">
        <f t="shared" si="1"/>
        <v>14</v>
      </c>
    </row>
    <row r="68" spans="1:18" x14ac:dyDescent="0.2">
      <c r="A68" s="6">
        <v>63</v>
      </c>
      <c r="B68" s="54" t="s">
        <v>44</v>
      </c>
      <c r="C68" s="45">
        <v>30.4</v>
      </c>
      <c r="D68" s="9">
        <v>4</v>
      </c>
      <c r="E68" s="11">
        <v>6</v>
      </c>
      <c r="F68" s="11"/>
      <c r="G68" s="8">
        <v>3</v>
      </c>
      <c r="H68" s="8"/>
      <c r="I68" s="8"/>
      <c r="J68" s="8"/>
      <c r="K68" s="8"/>
      <c r="L68" s="8"/>
      <c r="M68" s="8"/>
      <c r="N68" s="20"/>
      <c r="O68" s="20"/>
      <c r="P68" s="20"/>
      <c r="Q68" s="20"/>
      <c r="R68" s="9">
        <f t="shared" si="1"/>
        <v>13</v>
      </c>
    </row>
    <row r="69" spans="1:18" x14ac:dyDescent="0.2">
      <c r="A69" s="6">
        <v>63</v>
      </c>
      <c r="B69" s="48" t="s">
        <v>157</v>
      </c>
      <c r="C69" s="22">
        <v>26.8</v>
      </c>
      <c r="D69" s="9"/>
      <c r="E69" s="12"/>
      <c r="F69" s="11"/>
      <c r="G69" s="11"/>
      <c r="H69" s="11">
        <v>13</v>
      </c>
      <c r="I69" s="11"/>
      <c r="K69" s="8"/>
      <c r="L69" s="8"/>
      <c r="M69" s="11"/>
      <c r="N69" s="20"/>
      <c r="O69" s="20"/>
      <c r="P69" s="19"/>
      <c r="Q69" s="19"/>
      <c r="R69" s="9">
        <f t="shared" si="1"/>
        <v>13</v>
      </c>
    </row>
    <row r="70" spans="1:18" x14ac:dyDescent="0.2">
      <c r="A70" s="6">
        <v>63</v>
      </c>
      <c r="B70" s="48" t="s">
        <v>158</v>
      </c>
      <c r="C70" s="21">
        <v>21</v>
      </c>
      <c r="D70" s="8"/>
      <c r="E70" s="8"/>
      <c r="F70" s="8"/>
      <c r="G70" s="8"/>
      <c r="H70" s="8">
        <v>13</v>
      </c>
      <c r="I70" s="11"/>
      <c r="K70" s="8"/>
      <c r="L70" s="8"/>
      <c r="M70" s="8"/>
      <c r="N70" s="20"/>
      <c r="O70" s="19"/>
      <c r="P70" s="20"/>
      <c r="Q70" s="19"/>
      <c r="R70" s="9">
        <f t="shared" si="1"/>
        <v>13</v>
      </c>
    </row>
    <row r="71" spans="1:18" x14ac:dyDescent="0.2">
      <c r="A71" s="6">
        <v>63</v>
      </c>
      <c r="B71" s="48" t="s">
        <v>159</v>
      </c>
      <c r="C71" s="22">
        <v>18.8</v>
      </c>
      <c r="D71" s="9"/>
      <c r="E71" s="11"/>
      <c r="F71" s="11"/>
      <c r="G71" s="11"/>
      <c r="H71" s="11">
        <v>13</v>
      </c>
      <c r="I71" s="8"/>
      <c r="J71" s="8"/>
      <c r="K71" s="11"/>
      <c r="L71" s="8"/>
      <c r="M71" s="8"/>
      <c r="N71" s="19"/>
      <c r="O71" s="19"/>
      <c r="P71" s="19"/>
      <c r="Q71" s="20"/>
      <c r="R71" s="9">
        <f t="shared" si="1"/>
        <v>13</v>
      </c>
    </row>
    <row r="72" spans="1:18" x14ac:dyDescent="0.2">
      <c r="A72" s="6">
        <v>63</v>
      </c>
      <c r="B72" s="48" t="s">
        <v>160</v>
      </c>
      <c r="C72" s="45">
        <v>27.3</v>
      </c>
      <c r="D72" s="9"/>
      <c r="E72" s="11"/>
      <c r="F72" s="11"/>
      <c r="G72" s="8"/>
      <c r="H72" s="8">
        <v>13</v>
      </c>
      <c r="I72" s="8"/>
      <c r="J72" s="40"/>
      <c r="K72" s="21"/>
      <c r="L72" s="8"/>
      <c r="M72" s="8"/>
      <c r="N72" s="20"/>
      <c r="O72" s="20"/>
      <c r="P72" s="20"/>
      <c r="Q72" s="20"/>
      <c r="R72" s="9">
        <f t="shared" si="1"/>
        <v>13</v>
      </c>
    </row>
    <row r="73" spans="1:18" x14ac:dyDescent="0.2">
      <c r="A73" s="6">
        <v>72</v>
      </c>
      <c r="B73" s="40" t="s">
        <v>75</v>
      </c>
      <c r="C73" s="22">
        <v>28</v>
      </c>
      <c r="D73" s="9">
        <v>12</v>
      </c>
      <c r="E73" s="8"/>
      <c r="F73" s="8"/>
      <c r="G73" s="8"/>
      <c r="H73" s="8"/>
      <c r="I73" s="8"/>
      <c r="J73" s="7"/>
      <c r="K73" s="21"/>
      <c r="L73" s="11"/>
      <c r="M73" s="11"/>
      <c r="N73" s="20"/>
      <c r="O73" s="20"/>
      <c r="P73" s="20"/>
      <c r="Q73" s="20"/>
      <c r="R73" s="9">
        <f t="shared" si="1"/>
        <v>12</v>
      </c>
    </row>
    <row r="74" spans="1:18" x14ac:dyDescent="0.2">
      <c r="A74" s="6">
        <v>72</v>
      </c>
      <c r="B74" s="40" t="s">
        <v>113</v>
      </c>
      <c r="C74" s="7">
        <v>25.5</v>
      </c>
      <c r="D74" s="8"/>
      <c r="E74" s="11"/>
      <c r="F74" s="11">
        <v>12</v>
      </c>
      <c r="G74" s="11"/>
      <c r="H74" s="8"/>
      <c r="I74" s="8"/>
      <c r="J74" s="8"/>
      <c r="K74" s="8"/>
      <c r="L74" s="8"/>
      <c r="M74" s="8"/>
      <c r="N74" s="19"/>
      <c r="O74" s="19"/>
      <c r="P74" s="20"/>
      <c r="Q74" s="20"/>
      <c r="R74" s="9">
        <f t="shared" si="1"/>
        <v>12</v>
      </c>
    </row>
    <row r="75" spans="1:18" x14ac:dyDescent="0.2">
      <c r="A75" s="6">
        <v>72</v>
      </c>
      <c r="B75" s="40" t="s">
        <v>27</v>
      </c>
      <c r="C75" s="21">
        <v>29.1</v>
      </c>
      <c r="D75" s="7">
        <v>3</v>
      </c>
      <c r="E75" s="11"/>
      <c r="F75" s="11">
        <v>2</v>
      </c>
      <c r="G75" s="11"/>
      <c r="H75" s="11">
        <v>6</v>
      </c>
      <c r="I75" s="11"/>
      <c r="J75" s="47"/>
      <c r="K75" s="22"/>
      <c r="L75" s="11"/>
      <c r="M75" s="11"/>
      <c r="N75" s="20"/>
      <c r="O75" s="20"/>
      <c r="P75" s="20"/>
      <c r="Q75" s="20"/>
      <c r="R75" s="9">
        <f t="shared" si="1"/>
        <v>11</v>
      </c>
    </row>
    <row r="76" spans="1:18" x14ac:dyDescent="0.2">
      <c r="A76" s="6">
        <v>72</v>
      </c>
      <c r="B76" s="48" t="s">
        <v>161</v>
      </c>
      <c r="C76" s="22">
        <v>33.4</v>
      </c>
      <c r="D76" s="9"/>
      <c r="E76" s="8"/>
      <c r="F76" s="8"/>
      <c r="G76" s="11"/>
      <c r="H76" s="11">
        <v>11</v>
      </c>
      <c r="I76" s="11"/>
      <c r="K76" s="8"/>
      <c r="L76" s="8"/>
      <c r="M76" s="8"/>
      <c r="N76" s="19"/>
      <c r="O76" s="19"/>
      <c r="P76" s="19"/>
      <c r="Q76" s="19"/>
      <c r="R76" s="9">
        <f t="shared" si="1"/>
        <v>11</v>
      </c>
    </row>
    <row r="77" spans="1:18" x14ac:dyDescent="0.2">
      <c r="A77" s="6">
        <v>76</v>
      </c>
      <c r="B77" s="48" t="s">
        <v>162</v>
      </c>
      <c r="C77" s="21">
        <v>19.899999999999999</v>
      </c>
      <c r="D77" s="8"/>
      <c r="E77" s="8"/>
      <c r="F77" s="8"/>
      <c r="G77" s="11"/>
      <c r="H77" s="11">
        <v>11</v>
      </c>
      <c r="I77" s="11"/>
      <c r="J77" s="8"/>
      <c r="K77" s="8"/>
      <c r="L77" s="8"/>
      <c r="M77" s="8"/>
      <c r="N77" s="20"/>
      <c r="O77" s="19"/>
      <c r="P77" s="19"/>
      <c r="Q77" s="19"/>
      <c r="R77" s="9">
        <f t="shared" si="1"/>
        <v>11</v>
      </c>
    </row>
    <row r="78" spans="1:18" x14ac:dyDescent="0.2">
      <c r="A78" s="6">
        <v>76</v>
      </c>
      <c r="B78" s="51" t="s">
        <v>104</v>
      </c>
      <c r="C78" s="21">
        <v>19.899999999999999</v>
      </c>
      <c r="D78" s="19"/>
      <c r="E78" s="8">
        <v>11</v>
      </c>
      <c r="F78" s="8"/>
      <c r="G78" s="11"/>
      <c r="H78" s="11"/>
      <c r="I78" s="8"/>
      <c r="J78" s="7"/>
      <c r="K78" s="7"/>
      <c r="L78" s="8"/>
      <c r="M78" s="8"/>
      <c r="N78" s="19"/>
      <c r="O78" s="19"/>
      <c r="P78" s="19"/>
      <c r="Q78" s="20"/>
      <c r="R78" s="9">
        <f t="shared" si="1"/>
        <v>11</v>
      </c>
    </row>
    <row r="79" spans="1:18" x14ac:dyDescent="0.2">
      <c r="A79" s="6">
        <v>76</v>
      </c>
      <c r="B79" s="40" t="s">
        <v>89</v>
      </c>
      <c r="C79" s="12">
        <v>21.6</v>
      </c>
      <c r="D79" s="19"/>
      <c r="E79" s="11">
        <v>11</v>
      </c>
      <c r="F79" s="11"/>
      <c r="G79" s="8"/>
      <c r="H79" s="8"/>
      <c r="I79" s="8"/>
      <c r="J79" s="40"/>
      <c r="K79" s="7"/>
      <c r="L79" s="8"/>
      <c r="M79" s="8"/>
      <c r="N79" s="20"/>
      <c r="O79" s="20"/>
      <c r="P79" s="20"/>
      <c r="Q79" s="20"/>
      <c r="R79" s="9">
        <f t="shared" si="1"/>
        <v>11</v>
      </c>
    </row>
    <row r="80" spans="1:18" x14ac:dyDescent="0.2">
      <c r="A80" s="6">
        <v>76</v>
      </c>
      <c r="B80" s="40" t="s">
        <v>26</v>
      </c>
      <c r="C80" s="22">
        <v>29.9</v>
      </c>
      <c r="D80" s="9">
        <v>11</v>
      </c>
      <c r="E80" s="12"/>
      <c r="F80" s="11"/>
      <c r="G80" s="11"/>
      <c r="H80" s="11"/>
      <c r="I80" s="8"/>
      <c r="J80" s="40"/>
      <c r="K80" s="7"/>
      <c r="L80" s="8"/>
      <c r="M80" s="8"/>
      <c r="N80" s="20"/>
      <c r="O80" s="20"/>
      <c r="P80" s="20"/>
      <c r="Q80" s="20"/>
      <c r="R80" s="9">
        <f t="shared" si="1"/>
        <v>11</v>
      </c>
    </row>
    <row r="81" spans="1:18" x14ac:dyDescent="0.2">
      <c r="A81" s="6">
        <v>80</v>
      </c>
      <c r="B81" s="50" t="s">
        <v>123</v>
      </c>
      <c r="C81" s="21">
        <v>13.9</v>
      </c>
      <c r="D81" s="8"/>
      <c r="E81" s="11"/>
      <c r="F81" s="11"/>
      <c r="G81" s="11">
        <v>11</v>
      </c>
      <c r="H81" s="11"/>
      <c r="I81" s="8"/>
      <c r="J81" s="7"/>
      <c r="K81" s="7"/>
      <c r="L81" s="8"/>
      <c r="M81" s="8"/>
      <c r="N81" s="19"/>
      <c r="O81" s="19"/>
      <c r="P81" s="19"/>
      <c r="Q81" s="19"/>
      <c r="R81" s="9">
        <f t="shared" si="1"/>
        <v>11</v>
      </c>
    </row>
    <row r="82" spans="1:18" x14ac:dyDescent="0.2">
      <c r="A82" s="6">
        <v>80</v>
      </c>
      <c r="B82" s="40" t="s">
        <v>109</v>
      </c>
      <c r="C82" s="21">
        <v>23.6</v>
      </c>
      <c r="D82" s="8"/>
      <c r="E82" s="8"/>
      <c r="F82" s="8">
        <v>10</v>
      </c>
      <c r="G82" s="11"/>
      <c r="H82" s="11"/>
      <c r="I82" s="11"/>
      <c r="J82" s="8"/>
      <c r="K82" s="8"/>
      <c r="L82" s="8"/>
      <c r="M82" s="8"/>
      <c r="N82" s="20"/>
      <c r="O82" s="19"/>
      <c r="P82" s="19"/>
      <c r="Q82" s="19"/>
      <c r="R82" s="9">
        <f t="shared" si="1"/>
        <v>10</v>
      </c>
    </row>
    <row r="83" spans="1:18" x14ac:dyDescent="0.2">
      <c r="A83" s="6">
        <v>80</v>
      </c>
      <c r="B83" s="40" t="s">
        <v>23</v>
      </c>
      <c r="C83" s="22">
        <v>27.2</v>
      </c>
      <c r="D83" s="9">
        <v>10</v>
      </c>
      <c r="E83" s="11"/>
      <c r="F83" s="11"/>
      <c r="G83" s="8"/>
      <c r="H83" s="8"/>
      <c r="I83" s="8"/>
      <c r="J83" s="8"/>
      <c r="K83" s="8"/>
      <c r="L83" s="8"/>
      <c r="M83" s="8"/>
      <c r="N83" s="20"/>
      <c r="O83" s="20"/>
      <c r="P83" s="20"/>
      <c r="Q83" s="20"/>
      <c r="R83" s="9">
        <f t="shared" si="1"/>
        <v>10</v>
      </c>
    </row>
    <row r="84" spans="1:18" x14ac:dyDescent="0.2">
      <c r="A84" s="6">
        <v>80</v>
      </c>
      <c r="B84" s="40" t="s">
        <v>98</v>
      </c>
      <c r="C84" s="7">
        <v>39.4</v>
      </c>
      <c r="D84" s="7"/>
      <c r="E84" s="8">
        <v>3</v>
      </c>
      <c r="F84" s="8">
        <v>3</v>
      </c>
      <c r="G84" s="8">
        <v>4</v>
      </c>
      <c r="H84" s="8"/>
      <c r="I84" s="8"/>
      <c r="J84" s="8"/>
      <c r="K84" s="8"/>
      <c r="L84" s="8"/>
      <c r="M84" s="8"/>
      <c r="N84" s="19"/>
      <c r="O84" s="19"/>
      <c r="P84" s="19"/>
      <c r="Q84" s="20"/>
      <c r="R84" s="9">
        <f t="shared" si="1"/>
        <v>10</v>
      </c>
    </row>
    <row r="85" spans="1:18" x14ac:dyDescent="0.2">
      <c r="A85" s="6">
        <v>86</v>
      </c>
      <c r="B85" s="48" t="s">
        <v>163</v>
      </c>
      <c r="C85" s="12">
        <v>19.7</v>
      </c>
      <c r="D85" s="19"/>
      <c r="E85" s="11"/>
      <c r="F85" s="11"/>
      <c r="G85" s="8"/>
      <c r="H85" s="8">
        <v>10</v>
      </c>
      <c r="I85" s="11"/>
      <c r="J85" s="11"/>
      <c r="K85" s="11"/>
      <c r="L85" s="11"/>
      <c r="M85" s="11"/>
      <c r="N85" s="20"/>
      <c r="O85" s="20"/>
      <c r="P85" s="20"/>
      <c r="Q85" s="19"/>
      <c r="R85" s="9">
        <f t="shared" si="1"/>
        <v>10</v>
      </c>
    </row>
    <row r="86" spans="1:18" x14ac:dyDescent="0.2">
      <c r="A86" s="6">
        <v>86</v>
      </c>
      <c r="B86" s="48" t="s">
        <v>69</v>
      </c>
      <c r="C86" s="22">
        <v>19.399999999999999</v>
      </c>
      <c r="D86" s="9"/>
      <c r="E86" s="7"/>
      <c r="F86" s="8"/>
      <c r="G86" s="8"/>
      <c r="H86" s="8">
        <v>9</v>
      </c>
      <c r="I86" s="8"/>
      <c r="J86" s="11"/>
      <c r="K86" s="11"/>
      <c r="L86" s="11"/>
      <c r="M86" s="11"/>
      <c r="N86" s="20"/>
      <c r="O86" s="20"/>
      <c r="P86" s="20"/>
      <c r="Q86" s="20"/>
      <c r="R86" s="9">
        <f t="shared" si="1"/>
        <v>9</v>
      </c>
    </row>
    <row r="87" spans="1:18" x14ac:dyDescent="0.2">
      <c r="A87" s="6">
        <v>86</v>
      </c>
      <c r="B87" s="48" t="s">
        <v>164</v>
      </c>
      <c r="C87" s="22">
        <v>28.6</v>
      </c>
      <c r="D87" s="9"/>
      <c r="E87" s="12"/>
      <c r="F87" s="11"/>
      <c r="G87" s="11"/>
      <c r="H87" s="11">
        <v>9</v>
      </c>
      <c r="I87" s="11"/>
      <c r="J87" s="8"/>
      <c r="K87" s="8"/>
      <c r="L87" s="8"/>
      <c r="M87" s="11"/>
      <c r="N87" s="20"/>
      <c r="O87" s="20"/>
      <c r="P87" s="20"/>
      <c r="Q87" s="20"/>
      <c r="R87" s="9">
        <f t="shared" si="1"/>
        <v>9</v>
      </c>
    </row>
    <row r="88" spans="1:18" x14ac:dyDescent="0.2">
      <c r="A88" s="6">
        <v>87</v>
      </c>
      <c r="B88" s="51" t="s">
        <v>122</v>
      </c>
      <c r="C88" s="21">
        <v>26.5</v>
      </c>
      <c r="D88" s="8"/>
      <c r="E88" s="8"/>
      <c r="F88" s="8">
        <v>9</v>
      </c>
      <c r="G88" s="11"/>
      <c r="H88" s="11"/>
      <c r="I88" s="11"/>
      <c r="J88" s="8"/>
      <c r="K88" s="8"/>
      <c r="L88" s="8"/>
      <c r="M88" s="8"/>
      <c r="N88" s="20"/>
      <c r="O88" s="19"/>
      <c r="P88" s="19"/>
      <c r="Q88" s="19"/>
      <c r="R88" s="9">
        <f t="shared" si="1"/>
        <v>9</v>
      </c>
    </row>
    <row r="89" spans="1:18" x14ac:dyDescent="0.2">
      <c r="A89" s="6">
        <v>87</v>
      </c>
      <c r="B89" s="40" t="s">
        <v>94</v>
      </c>
      <c r="C89" s="12">
        <v>25.9</v>
      </c>
      <c r="D89" s="19"/>
      <c r="E89" s="11">
        <v>6</v>
      </c>
      <c r="F89" s="11">
        <v>3</v>
      </c>
      <c r="G89" s="8"/>
      <c r="H89" s="8"/>
      <c r="I89" s="8"/>
      <c r="J89" s="8"/>
      <c r="K89" s="8"/>
      <c r="L89" s="8"/>
      <c r="M89" s="8"/>
      <c r="N89" s="20"/>
      <c r="O89" s="20"/>
      <c r="P89" s="20"/>
      <c r="Q89" s="20"/>
      <c r="R89" s="9">
        <f t="shared" si="1"/>
        <v>9</v>
      </c>
    </row>
    <row r="90" spans="1:18" x14ac:dyDescent="0.2">
      <c r="A90" s="6">
        <v>87</v>
      </c>
      <c r="B90" s="40" t="s">
        <v>71</v>
      </c>
      <c r="C90" s="22">
        <v>23.4</v>
      </c>
      <c r="D90" s="9">
        <v>9</v>
      </c>
      <c r="E90" s="7"/>
      <c r="F90" s="8"/>
      <c r="G90" s="8"/>
      <c r="H90" s="8"/>
      <c r="I90" s="8"/>
      <c r="J90" s="8"/>
      <c r="K90" s="8"/>
      <c r="L90" s="8"/>
      <c r="M90" s="8"/>
      <c r="N90" s="19"/>
      <c r="O90" s="19"/>
      <c r="P90" s="19"/>
      <c r="Q90" s="19"/>
      <c r="R90" s="9">
        <f t="shared" si="1"/>
        <v>9</v>
      </c>
    </row>
    <row r="91" spans="1:18" x14ac:dyDescent="0.2">
      <c r="A91" s="6">
        <v>87</v>
      </c>
      <c r="B91" s="40" t="s">
        <v>72</v>
      </c>
      <c r="C91" s="22">
        <v>23.3</v>
      </c>
      <c r="D91" s="9">
        <v>9</v>
      </c>
      <c r="E91" s="12"/>
      <c r="F91" s="11"/>
      <c r="G91" s="11"/>
      <c r="H91" s="11"/>
      <c r="I91" s="11"/>
      <c r="J91" s="8"/>
      <c r="K91" s="8"/>
      <c r="L91" s="8"/>
      <c r="M91" s="8"/>
      <c r="N91" s="20"/>
      <c r="O91" s="20"/>
      <c r="P91" s="20"/>
      <c r="Q91" s="20"/>
      <c r="R91" s="9">
        <f t="shared" si="1"/>
        <v>9</v>
      </c>
    </row>
    <row r="92" spans="1:18" x14ac:dyDescent="0.2">
      <c r="A92" s="6">
        <v>87</v>
      </c>
      <c r="B92" s="48" t="s">
        <v>124</v>
      </c>
      <c r="C92" s="21">
        <v>26.4</v>
      </c>
      <c r="D92" s="8"/>
      <c r="E92" s="8"/>
      <c r="F92" s="8"/>
      <c r="G92" s="8">
        <v>9</v>
      </c>
      <c r="H92" s="8"/>
      <c r="I92" s="8"/>
      <c r="K92" s="8"/>
      <c r="L92" s="8"/>
      <c r="M92" s="8"/>
      <c r="N92" s="20"/>
      <c r="O92" s="20"/>
      <c r="P92" s="20"/>
      <c r="Q92" s="20"/>
      <c r="R92" s="9">
        <f t="shared" si="1"/>
        <v>9</v>
      </c>
    </row>
    <row r="93" spans="1:18" x14ac:dyDescent="0.2">
      <c r="A93" s="6">
        <v>92</v>
      </c>
      <c r="B93" s="40" t="s">
        <v>37</v>
      </c>
      <c r="C93" s="21">
        <v>30.6</v>
      </c>
      <c r="D93" s="7">
        <v>6</v>
      </c>
      <c r="E93" s="8"/>
      <c r="F93" s="11">
        <v>3</v>
      </c>
      <c r="G93" s="8"/>
      <c r="H93" s="8"/>
      <c r="I93" s="8"/>
      <c r="K93" s="8"/>
      <c r="L93" s="8"/>
      <c r="M93" s="8"/>
      <c r="N93" s="20"/>
      <c r="O93" s="20"/>
      <c r="P93" s="20"/>
      <c r="Q93" s="20"/>
      <c r="R93" s="9">
        <f t="shared" si="1"/>
        <v>9</v>
      </c>
    </row>
    <row r="94" spans="1:18" x14ac:dyDescent="0.2">
      <c r="A94" s="6">
        <v>85</v>
      </c>
      <c r="B94" s="48" t="s">
        <v>125</v>
      </c>
      <c r="C94" s="7">
        <v>20.2</v>
      </c>
      <c r="D94" s="8"/>
      <c r="E94" s="11"/>
      <c r="F94" s="11"/>
      <c r="G94" s="11">
        <v>8</v>
      </c>
      <c r="H94" s="8"/>
      <c r="I94" s="11"/>
      <c r="J94" s="11"/>
      <c r="K94" s="11"/>
      <c r="L94" s="11"/>
      <c r="M94" s="11"/>
      <c r="N94" s="20"/>
      <c r="O94" s="20"/>
      <c r="P94" s="20"/>
      <c r="Q94" s="20"/>
      <c r="R94" s="9">
        <f t="shared" si="1"/>
        <v>8</v>
      </c>
    </row>
    <row r="95" spans="1:18" x14ac:dyDescent="0.2">
      <c r="A95" s="6">
        <v>85</v>
      </c>
      <c r="B95" s="51" t="s">
        <v>126</v>
      </c>
      <c r="C95" s="7">
        <v>24.3</v>
      </c>
      <c r="D95" s="8"/>
      <c r="E95" s="8"/>
      <c r="F95" s="11"/>
      <c r="G95" s="11">
        <v>8</v>
      </c>
      <c r="H95" s="8"/>
      <c r="I95" s="8"/>
      <c r="J95" s="8"/>
      <c r="K95" s="8"/>
      <c r="L95" s="8"/>
      <c r="M95" s="8"/>
      <c r="N95" s="19"/>
      <c r="O95" s="19"/>
      <c r="P95" s="19"/>
      <c r="Q95" s="19"/>
      <c r="R95" s="9">
        <f t="shared" si="1"/>
        <v>8</v>
      </c>
    </row>
    <row r="96" spans="1:18" x14ac:dyDescent="0.2">
      <c r="A96" s="6">
        <v>85</v>
      </c>
      <c r="B96" s="48" t="s">
        <v>165</v>
      </c>
      <c r="C96" s="22">
        <v>7.1</v>
      </c>
      <c r="D96" s="9"/>
      <c r="E96" s="8"/>
      <c r="F96" s="8"/>
      <c r="G96" s="8"/>
      <c r="H96" s="8">
        <v>8</v>
      </c>
      <c r="I96" s="8"/>
      <c r="J96" s="8"/>
      <c r="K96" s="8"/>
      <c r="L96" s="8"/>
      <c r="M96" s="8"/>
      <c r="N96" s="19"/>
      <c r="O96" s="19"/>
      <c r="P96" s="19"/>
      <c r="Q96" s="20"/>
      <c r="R96" s="9">
        <f t="shared" si="1"/>
        <v>8</v>
      </c>
    </row>
    <row r="97" spans="1:18" x14ac:dyDescent="0.2">
      <c r="A97" s="6">
        <v>85</v>
      </c>
      <c r="B97" s="40" t="s">
        <v>34</v>
      </c>
      <c r="C97" s="21">
        <v>37.6</v>
      </c>
      <c r="D97" s="7">
        <v>3</v>
      </c>
      <c r="E97" s="7"/>
      <c r="F97" s="8">
        <v>2</v>
      </c>
      <c r="G97" s="8">
        <v>3</v>
      </c>
      <c r="H97" s="8"/>
      <c r="I97" s="11"/>
      <c r="J97" s="11"/>
      <c r="K97" s="11"/>
      <c r="L97" s="11"/>
      <c r="M97" s="11"/>
      <c r="N97" s="20"/>
      <c r="O97" s="20"/>
      <c r="P97" s="20"/>
      <c r="Q97" s="20"/>
      <c r="R97" s="9">
        <f t="shared" si="1"/>
        <v>8</v>
      </c>
    </row>
    <row r="98" spans="1:18" x14ac:dyDescent="0.2">
      <c r="A98" s="6">
        <v>85</v>
      </c>
      <c r="B98" s="40" t="s">
        <v>119</v>
      </c>
      <c r="C98" s="7">
        <v>26.5</v>
      </c>
      <c r="D98" s="8"/>
      <c r="E98" s="8"/>
      <c r="F98" s="8">
        <v>7</v>
      </c>
      <c r="G98" s="11"/>
      <c r="H98" s="11"/>
      <c r="I98" s="8"/>
      <c r="J98" s="8"/>
      <c r="K98" s="8"/>
      <c r="L98" s="8"/>
      <c r="M98" s="8"/>
      <c r="N98" s="19"/>
      <c r="O98" s="19"/>
      <c r="P98" s="19"/>
      <c r="Q98" s="19"/>
      <c r="R98" s="9">
        <f t="shared" si="1"/>
        <v>7</v>
      </c>
    </row>
    <row r="99" spans="1:18" x14ac:dyDescent="0.2">
      <c r="A99" s="6">
        <v>85</v>
      </c>
      <c r="B99" s="40" t="s">
        <v>118</v>
      </c>
      <c r="C99" s="7">
        <v>26.9</v>
      </c>
      <c r="D99" s="8"/>
      <c r="E99" s="8"/>
      <c r="F99" s="8">
        <v>7</v>
      </c>
      <c r="G99" s="8"/>
      <c r="H99" s="8"/>
      <c r="I99" s="11"/>
      <c r="J99" s="11"/>
      <c r="K99" s="11"/>
      <c r="L99" s="11"/>
      <c r="M99" s="11"/>
      <c r="N99" s="20"/>
      <c r="O99" s="20"/>
      <c r="P99" s="20"/>
      <c r="Q99" s="19"/>
      <c r="R99" s="9">
        <f t="shared" si="1"/>
        <v>7</v>
      </c>
    </row>
    <row r="100" spans="1:18" x14ac:dyDescent="0.2">
      <c r="A100" s="6">
        <v>85</v>
      </c>
      <c r="B100" s="40" t="s">
        <v>95</v>
      </c>
      <c r="C100" s="12">
        <v>17.899999999999999</v>
      </c>
      <c r="D100" s="19"/>
      <c r="E100" s="11">
        <v>7</v>
      </c>
      <c r="F100" s="11"/>
      <c r="G100" s="8"/>
      <c r="H100" s="8"/>
      <c r="I100" s="8"/>
      <c r="J100" s="8"/>
      <c r="K100" s="8"/>
      <c r="L100" s="8"/>
      <c r="M100" s="8"/>
      <c r="N100" s="19"/>
      <c r="O100" s="20"/>
      <c r="P100" s="20"/>
      <c r="Q100" s="20"/>
      <c r="R100" s="9">
        <f t="shared" si="1"/>
        <v>7</v>
      </c>
    </row>
    <row r="101" spans="1:18" x14ac:dyDescent="0.2">
      <c r="A101" s="6">
        <v>85</v>
      </c>
      <c r="B101" s="40" t="s">
        <v>35</v>
      </c>
      <c r="C101" s="22">
        <v>36.1</v>
      </c>
      <c r="D101" s="9">
        <v>7</v>
      </c>
      <c r="E101" s="8"/>
      <c r="F101" s="8"/>
      <c r="G101" s="8"/>
      <c r="H101" s="11"/>
      <c r="I101" s="11"/>
      <c r="J101" s="11"/>
      <c r="K101" s="11"/>
      <c r="L101" s="8"/>
      <c r="M101" s="8"/>
      <c r="N101" s="19"/>
      <c r="O101" s="20"/>
      <c r="P101" s="20"/>
      <c r="Q101" s="20"/>
      <c r="R101" s="9">
        <f t="shared" si="1"/>
        <v>7</v>
      </c>
    </row>
    <row r="102" spans="1:18" x14ac:dyDescent="0.2">
      <c r="A102" s="6">
        <v>77</v>
      </c>
      <c r="B102" s="48" t="s">
        <v>166</v>
      </c>
      <c r="C102" s="21">
        <v>27</v>
      </c>
      <c r="D102" s="7"/>
      <c r="E102" s="8"/>
      <c r="F102" s="11"/>
      <c r="G102" s="8"/>
      <c r="H102" s="8">
        <v>7</v>
      </c>
      <c r="I102" s="8"/>
      <c r="J102" s="8"/>
      <c r="K102" s="8"/>
      <c r="L102" s="8"/>
      <c r="M102" s="8"/>
      <c r="N102" s="19"/>
      <c r="O102" s="19"/>
      <c r="P102" s="19"/>
      <c r="Q102" s="19"/>
      <c r="R102" s="9">
        <f t="shared" si="1"/>
        <v>7</v>
      </c>
    </row>
    <row r="103" spans="1:18" x14ac:dyDescent="0.2">
      <c r="A103" s="6">
        <v>82</v>
      </c>
      <c r="B103" s="48" t="s">
        <v>167</v>
      </c>
      <c r="C103" s="7">
        <v>31.9</v>
      </c>
      <c r="D103" s="8"/>
      <c r="E103" s="8"/>
      <c r="F103" s="8"/>
      <c r="G103" s="11"/>
      <c r="H103" s="11">
        <v>6</v>
      </c>
      <c r="I103" s="11"/>
      <c r="J103" s="8"/>
      <c r="K103" s="8"/>
      <c r="L103" s="8"/>
      <c r="M103" s="8"/>
      <c r="N103" s="19"/>
      <c r="O103" s="19"/>
      <c r="P103" s="19"/>
      <c r="Q103" s="19"/>
      <c r="R103" s="9">
        <f t="shared" si="1"/>
        <v>6</v>
      </c>
    </row>
    <row r="104" spans="1:18" x14ac:dyDescent="0.2">
      <c r="A104" s="6">
        <v>83</v>
      </c>
      <c r="B104" s="40" t="s">
        <v>110</v>
      </c>
      <c r="C104" s="7">
        <v>21.9</v>
      </c>
      <c r="D104" s="8"/>
      <c r="E104" s="8"/>
      <c r="F104" s="8">
        <v>6</v>
      </c>
      <c r="G104" s="8"/>
      <c r="H104" s="8"/>
      <c r="I104" s="8"/>
      <c r="J104" s="8"/>
      <c r="K104" s="8"/>
      <c r="L104" s="8"/>
      <c r="M104" s="11"/>
      <c r="N104" s="19"/>
      <c r="O104" s="19"/>
      <c r="P104" s="19"/>
      <c r="Q104" s="19"/>
      <c r="R104" s="9">
        <f t="shared" si="1"/>
        <v>6</v>
      </c>
    </row>
    <row r="105" spans="1:18" x14ac:dyDescent="0.2">
      <c r="A105" s="6">
        <v>83</v>
      </c>
      <c r="B105" s="51" t="s">
        <v>96</v>
      </c>
      <c r="C105" s="12">
        <v>28.2</v>
      </c>
      <c r="D105" s="19"/>
      <c r="E105" s="11">
        <v>6</v>
      </c>
      <c r="F105" s="11"/>
      <c r="G105" s="11"/>
      <c r="H105" s="11"/>
      <c r="I105" s="11"/>
      <c r="K105" s="8"/>
      <c r="L105" s="8"/>
      <c r="M105" s="11"/>
      <c r="N105" s="19"/>
      <c r="O105" s="19"/>
      <c r="P105" s="20"/>
      <c r="Q105" s="20"/>
      <c r="R105" s="9">
        <f t="shared" si="1"/>
        <v>6</v>
      </c>
    </row>
    <row r="106" spans="1:18" x14ac:dyDescent="0.2">
      <c r="A106" s="6">
        <v>83</v>
      </c>
      <c r="B106" s="40" t="s">
        <v>100</v>
      </c>
      <c r="C106" s="12">
        <v>29.7</v>
      </c>
      <c r="D106" s="19"/>
      <c r="E106" s="8">
        <v>6</v>
      </c>
      <c r="F106" s="8"/>
      <c r="G106" s="11"/>
      <c r="H106" s="11"/>
      <c r="I106" s="11"/>
      <c r="K106" s="8"/>
      <c r="L106" s="8"/>
      <c r="M106" s="8"/>
      <c r="N106" s="20"/>
      <c r="O106" s="19"/>
      <c r="P106" s="20"/>
      <c r="Q106" s="20"/>
      <c r="R106" s="9">
        <f t="shared" si="1"/>
        <v>6</v>
      </c>
    </row>
    <row r="107" spans="1:18" x14ac:dyDescent="0.2">
      <c r="A107" s="6">
        <v>86</v>
      </c>
      <c r="B107" s="40" t="s">
        <v>99</v>
      </c>
      <c r="C107" s="7">
        <v>29.5</v>
      </c>
      <c r="D107" s="8"/>
      <c r="E107" s="8">
        <v>6</v>
      </c>
      <c r="F107" s="8"/>
      <c r="G107" s="8"/>
      <c r="H107" s="8"/>
      <c r="I107" s="8"/>
      <c r="J107" s="8"/>
      <c r="K107" s="8"/>
      <c r="L107" s="8"/>
      <c r="M107" s="8"/>
      <c r="N107" s="20"/>
      <c r="O107" s="20"/>
      <c r="P107" s="20"/>
      <c r="Q107" s="20"/>
      <c r="R107" s="9">
        <f t="shared" si="1"/>
        <v>6</v>
      </c>
    </row>
    <row r="108" spans="1:18" x14ac:dyDescent="0.2">
      <c r="A108" s="6">
        <v>86</v>
      </c>
      <c r="B108" s="40" t="s">
        <v>74</v>
      </c>
      <c r="C108" s="21">
        <v>21</v>
      </c>
      <c r="D108" s="7">
        <v>6</v>
      </c>
      <c r="E108" s="8"/>
      <c r="F108" s="8"/>
      <c r="G108" s="11"/>
      <c r="H108" s="8"/>
      <c r="I108" s="8"/>
      <c r="K108" s="8"/>
      <c r="L108" s="8"/>
      <c r="M108" s="8"/>
      <c r="N108" s="20"/>
      <c r="O108" s="20"/>
      <c r="P108" s="20"/>
      <c r="Q108" s="20"/>
      <c r="R108" s="9">
        <f t="shared" si="1"/>
        <v>6</v>
      </c>
    </row>
    <row r="109" spans="1:18" x14ac:dyDescent="0.2">
      <c r="A109" s="6">
        <v>86</v>
      </c>
      <c r="B109" s="40" t="s">
        <v>24</v>
      </c>
      <c r="C109" s="21">
        <v>35.200000000000003</v>
      </c>
      <c r="D109" s="7">
        <v>6</v>
      </c>
      <c r="E109" s="8"/>
      <c r="F109" s="8"/>
      <c r="G109" s="11"/>
      <c r="H109" s="11"/>
      <c r="I109" s="11"/>
      <c r="K109" s="8"/>
      <c r="L109" s="8"/>
      <c r="M109" s="11"/>
      <c r="N109" s="20"/>
      <c r="O109" s="20"/>
      <c r="P109" s="19"/>
      <c r="Q109" s="19"/>
      <c r="R109" s="9">
        <f t="shared" si="1"/>
        <v>6</v>
      </c>
    </row>
    <row r="110" spans="1:18" x14ac:dyDescent="0.2">
      <c r="A110" s="6">
        <v>89</v>
      </c>
      <c r="B110" s="40" t="s">
        <v>40</v>
      </c>
      <c r="C110" s="21">
        <v>23.9</v>
      </c>
      <c r="D110" s="7">
        <v>6</v>
      </c>
      <c r="E110" s="8"/>
      <c r="F110" s="11"/>
      <c r="G110" s="8"/>
      <c r="H110" s="11"/>
      <c r="I110" s="11"/>
      <c r="K110" s="8"/>
      <c r="L110" s="8"/>
      <c r="M110" s="8"/>
      <c r="N110" s="20"/>
      <c r="O110" s="19"/>
      <c r="P110" s="20"/>
      <c r="Q110" s="19"/>
      <c r="R110" s="9">
        <f t="shared" si="1"/>
        <v>6</v>
      </c>
    </row>
    <row r="111" spans="1:18" x14ac:dyDescent="0.2">
      <c r="A111" s="6">
        <v>90</v>
      </c>
      <c r="B111" s="40" t="s">
        <v>73</v>
      </c>
      <c r="C111" s="7">
        <v>25.6</v>
      </c>
      <c r="D111" s="7">
        <v>6</v>
      </c>
      <c r="E111" s="8"/>
      <c r="F111" s="8"/>
      <c r="G111" s="8"/>
      <c r="H111" s="8"/>
      <c r="I111" s="8"/>
      <c r="J111" s="8"/>
      <c r="K111" s="11"/>
      <c r="L111" s="8"/>
      <c r="M111" s="8"/>
      <c r="N111" s="19"/>
      <c r="O111" s="19"/>
      <c r="P111" s="19"/>
      <c r="Q111" s="20"/>
      <c r="R111" s="9">
        <f t="shared" si="1"/>
        <v>6</v>
      </c>
    </row>
    <row r="112" spans="1:18" x14ac:dyDescent="0.2">
      <c r="A112" s="6">
        <v>90</v>
      </c>
      <c r="B112" s="51" t="s">
        <v>127</v>
      </c>
      <c r="C112" s="7">
        <v>31.4</v>
      </c>
      <c r="D112" s="8"/>
      <c r="E112" s="8"/>
      <c r="F112" s="11"/>
      <c r="G112" s="11">
        <v>5</v>
      </c>
      <c r="H112" s="8"/>
      <c r="I112" s="8"/>
      <c r="J112" s="40"/>
      <c r="K112" s="21"/>
      <c r="L112" s="8"/>
      <c r="M112" s="8"/>
      <c r="N112" s="20"/>
      <c r="O112" s="20"/>
      <c r="P112" s="20"/>
      <c r="Q112" s="20"/>
      <c r="R112" s="9">
        <f t="shared" si="1"/>
        <v>5</v>
      </c>
    </row>
    <row r="113" spans="1:18" x14ac:dyDescent="0.2">
      <c r="A113" s="6">
        <v>110</v>
      </c>
      <c r="B113" s="51" t="s">
        <v>101</v>
      </c>
      <c r="C113" s="7">
        <v>30.7</v>
      </c>
      <c r="D113" s="8"/>
      <c r="E113" s="8">
        <v>5</v>
      </c>
      <c r="F113" s="11"/>
      <c r="G113" s="11"/>
      <c r="H113" s="11"/>
      <c r="I113" s="11"/>
      <c r="J113" s="11"/>
      <c r="K113" s="11"/>
      <c r="L113" s="11"/>
      <c r="M113" s="11"/>
      <c r="N113" s="20"/>
      <c r="O113" s="20"/>
      <c r="P113" s="20"/>
      <c r="Q113" s="20"/>
      <c r="R113" s="9">
        <f t="shared" si="1"/>
        <v>5</v>
      </c>
    </row>
    <row r="114" spans="1:18" x14ac:dyDescent="0.2">
      <c r="A114" s="6">
        <v>110</v>
      </c>
      <c r="B114" s="40" t="s">
        <v>48</v>
      </c>
      <c r="C114" s="21">
        <v>16.7</v>
      </c>
      <c r="D114" s="7">
        <v>5</v>
      </c>
      <c r="E114" s="8"/>
      <c r="F114" s="11"/>
      <c r="G114" s="11"/>
      <c r="H114" s="11"/>
      <c r="I114" s="11"/>
      <c r="J114" s="47"/>
      <c r="K114" s="22"/>
      <c r="L114" s="11"/>
      <c r="M114" s="11"/>
      <c r="N114" s="20"/>
      <c r="O114" s="20"/>
      <c r="P114" s="20"/>
      <c r="Q114" s="20"/>
      <c r="R114" s="9">
        <f t="shared" si="1"/>
        <v>5</v>
      </c>
    </row>
    <row r="115" spans="1:18" x14ac:dyDescent="0.2">
      <c r="A115" s="6">
        <v>110</v>
      </c>
      <c r="B115" s="48" t="s">
        <v>168</v>
      </c>
      <c r="C115" s="7">
        <v>34.799999999999997</v>
      </c>
      <c r="D115" s="8"/>
      <c r="E115" s="8"/>
      <c r="F115" s="8"/>
      <c r="G115" s="8"/>
      <c r="H115" s="8">
        <v>5</v>
      </c>
      <c r="I115" s="11"/>
      <c r="J115" s="47"/>
      <c r="K115" s="12"/>
      <c r="L115" s="11"/>
      <c r="M115" s="11"/>
      <c r="N115" s="19"/>
      <c r="O115" s="19"/>
      <c r="P115" s="19"/>
      <c r="Q115" s="19"/>
      <c r="R115" s="9">
        <f t="shared" si="1"/>
        <v>5</v>
      </c>
    </row>
    <row r="116" spans="1:18" x14ac:dyDescent="0.2">
      <c r="A116" s="6">
        <v>110</v>
      </c>
      <c r="B116" s="40"/>
      <c r="C116" s="21"/>
      <c r="D116" s="7"/>
      <c r="E116" s="8"/>
      <c r="F116" s="8"/>
      <c r="G116" s="11"/>
      <c r="H116" s="11"/>
      <c r="I116" s="11"/>
      <c r="J116" s="47"/>
      <c r="K116" s="12"/>
      <c r="L116" s="11"/>
      <c r="M116" s="8"/>
      <c r="N116" s="19"/>
      <c r="O116" s="19"/>
      <c r="P116" s="19"/>
      <c r="Q116" s="19"/>
      <c r="R116" s="9">
        <f t="shared" si="1"/>
        <v>0</v>
      </c>
    </row>
    <row r="117" spans="1:18" x14ac:dyDescent="0.2">
      <c r="A117" s="6">
        <v>110</v>
      </c>
      <c r="B117" s="48" t="s">
        <v>169</v>
      </c>
      <c r="C117" s="12">
        <v>46</v>
      </c>
      <c r="D117" s="19"/>
      <c r="E117" s="11"/>
      <c r="F117" s="11"/>
      <c r="G117" s="8"/>
      <c r="H117" s="8">
        <v>4</v>
      </c>
      <c r="I117" s="11"/>
      <c r="J117" s="11"/>
      <c r="K117" s="11"/>
      <c r="L117" s="11"/>
      <c r="M117" s="11"/>
      <c r="N117" s="20"/>
      <c r="O117" s="19"/>
      <c r="P117" s="19"/>
      <c r="Q117" s="19"/>
      <c r="R117" s="9">
        <f t="shared" si="1"/>
        <v>4</v>
      </c>
    </row>
    <row r="118" spans="1:18" x14ac:dyDescent="0.2">
      <c r="A118" s="6">
        <v>117</v>
      </c>
      <c r="B118" s="40" t="s">
        <v>45</v>
      </c>
      <c r="C118" s="21">
        <v>30.8</v>
      </c>
      <c r="D118" s="7">
        <v>4</v>
      </c>
      <c r="E118" s="8"/>
      <c r="F118" s="11"/>
      <c r="G118" s="8"/>
      <c r="H118" s="8"/>
      <c r="I118" s="8"/>
      <c r="J118" s="7"/>
      <c r="K118" s="7"/>
      <c r="L118" s="8"/>
      <c r="M118" s="8"/>
      <c r="N118" s="19"/>
      <c r="O118" s="19"/>
      <c r="P118" s="19"/>
      <c r="Q118" s="20"/>
      <c r="R118" s="9">
        <f t="shared" si="1"/>
        <v>4</v>
      </c>
    </row>
    <row r="119" spans="1:18" x14ac:dyDescent="0.2">
      <c r="A119" s="6">
        <v>117</v>
      </c>
      <c r="B119" s="51" t="s">
        <v>22</v>
      </c>
      <c r="C119" s="21">
        <v>25.9</v>
      </c>
      <c r="D119" s="7">
        <v>4</v>
      </c>
      <c r="E119" s="8"/>
      <c r="F119" s="11"/>
      <c r="G119" s="8"/>
      <c r="H119" s="8"/>
      <c r="I119" s="8"/>
      <c r="J119" s="40"/>
      <c r="K119" s="7"/>
      <c r="L119" s="8"/>
      <c r="M119" s="8"/>
      <c r="N119" s="20"/>
      <c r="O119" s="20"/>
      <c r="P119" s="20"/>
      <c r="Q119" s="20"/>
      <c r="R119" s="9">
        <f t="shared" si="1"/>
        <v>4</v>
      </c>
    </row>
    <row r="120" spans="1:18" x14ac:dyDescent="0.2">
      <c r="A120" s="6">
        <v>119</v>
      </c>
      <c r="B120" s="51" t="s">
        <v>111</v>
      </c>
      <c r="C120" s="7">
        <v>33.799999999999997</v>
      </c>
      <c r="D120" s="8"/>
      <c r="E120" s="11"/>
      <c r="F120" s="11">
        <v>3</v>
      </c>
      <c r="G120" s="11">
        <v>1</v>
      </c>
      <c r="H120" s="8"/>
      <c r="I120" s="8"/>
      <c r="J120" s="40"/>
      <c r="K120" s="7"/>
      <c r="L120" s="8"/>
      <c r="M120" s="8"/>
      <c r="N120" s="20"/>
      <c r="O120" s="20"/>
      <c r="P120" s="20"/>
      <c r="Q120" s="20"/>
      <c r="R120" s="9">
        <f t="shared" si="1"/>
        <v>4</v>
      </c>
    </row>
    <row r="121" spans="1:18" x14ac:dyDescent="0.2">
      <c r="A121" s="6">
        <v>119</v>
      </c>
      <c r="B121" s="40" t="s">
        <v>112</v>
      </c>
      <c r="C121" s="7">
        <v>46.9</v>
      </c>
      <c r="D121" s="8"/>
      <c r="E121" s="8"/>
      <c r="F121" s="8">
        <v>3</v>
      </c>
      <c r="G121" s="11"/>
      <c r="H121" s="8"/>
      <c r="I121" s="8"/>
      <c r="J121" s="7"/>
      <c r="K121" s="7"/>
      <c r="L121" s="8"/>
      <c r="M121" s="8"/>
      <c r="N121" s="19"/>
      <c r="O121" s="19"/>
      <c r="P121" s="19"/>
      <c r="Q121" s="19"/>
      <c r="R121" s="9">
        <f t="shared" si="1"/>
        <v>3</v>
      </c>
    </row>
    <row r="122" spans="1:18" x14ac:dyDescent="0.2">
      <c r="A122" s="6">
        <v>119</v>
      </c>
      <c r="B122" s="40" t="s">
        <v>26</v>
      </c>
      <c r="C122" s="21">
        <v>31.6</v>
      </c>
      <c r="D122" s="8"/>
      <c r="E122" s="11">
        <v>3</v>
      </c>
      <c r="F122" s="8"/>
      <c r="G122" s="11"/>
      <c r="H122" s="8"/>
      <c r="I122" s="8"/>
      <c r="J122" s="40"/>
      <c r="K122" s="12"/>
      <c r="L122" s="7"/>
      <c r="M122" s="8"/>
      <c r="N122" s="19"/>
      <c r="O122" s="19"/>
      <c r="P122" s="19"/>
      <c r="Q122" s="19"/>
      <c r="R122" s="9">
        <f t="shared" si="1"/>
        <v>3</v>
      </c>
    </row>
    <row r="123" spans="1:18" x14ac:dyDescent="0.2">
      <c r="A123" s="6">
        <v>119</v>
      </c>
      <c r="B123" s="40" t="s">
        <v>79</v>
      </c>
      <c r="C123" s="21">
        <v>29.6</v>
      </c>
      <c r="D123" s="7">
        <v>3</v>
      </c>
      <c r="E123" s="8"/>
      <c r="F123" s="8"/>
      <c r="G123" s="8"/>
      <c r="H123" s="11"/>
      <c r="I123" s="11"/>
      <c r="J123" s="47"/>
      <c r="K123" s="22"/>
      <c r="L123" s="11"/>
      <c r="M123" s="8"/>
      <c r="N123" s="19"/>
      <c r="O123" s="19"/>
      <c r="P123" s="19"/>
      <c r="Q123" s="20"/>
      <c r="R123" s="9">
        <f t="shared" si="1"/>
        <v>3</v>
      </c>
    </row>
    <row r="124" spans="1:18" x14ac:dyDescent="0.2">
      <c r="A124" s="6">
        <v>123</v>
      </c>
      <c r="B124" s="52" t="s">
        <v>128</v>
      </c>
      <c r="C124" s="7">
        <v>31.9</v>
      </c>
      <c r="D124" s="8"/>
      <c r="E124" s="8"/>
      <c r="F124" s="8"/>
      <c r="G124" s="8">
        <v>3</v>
      </c>
      <c r="H124" s="8"/>
      <c r="I124" s="8"/>
      <c r="J124" s="40"/>
      <c r="K124" s="7"/>
      <c r="L124" s="8"/>
      <c r="M124" s="8"/>
      <c r="N124" s="19"/>
      <c r="O124" s="20"/>
      <c r="P124" s="20"/>
      <c r="Q124" s="20"/>
      <c r="R124" s="9">
        <f t="shared" si="1"/>
        <v>3</v>
      </c>
    </row>
    <row r="125" spans="1:18" x14ac:dyDescent="0.2">
      <c r="A125" s="6">
        <v>123</v>
      </c>
      <c r="B125" s="48" t="s">
        <v>34</v>
      </c>
      <c r="C125" s="22">
        <v>37.6</v>
      </c>
      <c r="D125" s="9"/>
      <c r="E125" s="8"/>
      <c r="F125" s="8"/>
      <c r="G125" s="8"/>
      <c r="H125" s="11">
        <v>3</v>
      </c>
      <c r="I125" s="8"/>
      <c r="J125" s="8"/>
      <c r="K125" s="8"/>
      <c r="L125" s="8"/>
      <c r="M125" s="8"/>
      <c r="N125" s="19"/>
      <c r="O125" s="19"/>
      <c r="P125" s="19"/>
      <c r="Q125" s="19"/>
      <c r="R125" s="9">
        <f t="shared" si="1"/>
        <v>3</v>
      </c>
    </row>
    <row r="126" spans="1:18" x14ac:dyDescent="0.2">
      <c r="A126" s="6">
        <v>123</v>
      </c>
      <c r="B126" s="40" t="s">
        <v>117</v>
      </c>
      <c r="C126" s="7">
        <v>54</v>
      </c>
      <c r="D126" s="8"/>
      <c r="E126" s="11"/>
      <c r="F126" s="11">
        <v>2</v>
      </c>
      <c r="G126" s="11"/>
      <c r="H126" s="12"/>
      <c r="I126" s="12"/>
      <c r="J126" s="12"/>
      <c r="K126" s="11"/>
      <c r="L126" s="11"/>
      <c r="M126" s="11"/>
      <c r="N126" s="20"/>
      <c r="O126" s="20"/>
      <c r="P126" s="20"/>
      <c r="Q126" s="20"/>
      <c r="R126" s="9">
        <f t="shared" si="1"/>
        <v>2</v>
      </c>
    </row>
    <row r="127" spans="1:18" x14ac:dyDescent="0.2">
      <c r="A127" s="6">
        <v>123</v>
      </c>
      <c r="B127" s="40" t="s">
        <v>97</v>
      </c>
      <c r="C127" s="7">
        <v>42.7</v>
      </c>
      <c r="D127" s="8"/>
      <c r="E127" s="8">
        <v>2</v>
      </c>
      <c r="F127" s="8"/>
      <c r="G127" s="11"/>
      <c r="H127" s="8"/>
      <c r="I127" s="8"/>
      <c r="J127" s="8"/>
      <c r="K127" s="8"/>
      <c r="L127" s="8"/>
      <c r="M127" s="8"/>
      <c r="N127" s="19"/>
      <c r="O127" s="19"/>
      <c r="P127" s="19"/>
      <c r="Q127" s="19"/>
      <c r="R127" s="9">
        <f t="shared" si="1"/>
        <v>2</v>
      </c>
    </row>
    <row r="128" spans="1:18" x14ac:dyDescent="0.2">
      <c r="A128" s="6">
        <v>127</v>
      </c>
      <c r="B128" s="40" t="s">
        <v>76</v>
      </c>
      <c r="C128" s="21">
        <v>45.6</v>
      </c>
      <c r="D128" s="7">
        <v>2</v>
      </c>
      <c r="E128" s="11"/>
      <c r="F128" s="8"/>
      <c r="G128" s="8"/>
      <c r="H128" s="8"/>
      <c r="I128" s="8"/>
      <c r="J128" s="8"/>
      <c r="K128" s="8"/>
      <c r="L128" s="8"/>
      <c r="M128" s="11"/>
      <c r="N128" s="20"/>
      <c r="O128" s="20"/>
      <c r="P128" s="20"/>
      <c r="Q128" s="20"/>
      <c r="R128" s="9">
        <f t="shared" si="1"/>
        <v>2</v>
      </c>
    </row>
    <row r="129" spans="1:18" x14ac:dyDescent="0.2">
      <c r="A129" s="6">
        <v>127</v>
      </c>
      <c r="B129" s="40" t="s">
        <v>115</v>
      </c>
      <c r="C129" s="7">
        <v>34.9</v>
      </c>
      <c r="D129" s="8"/>
      <c r="E129" s="11"/>
      <c r="F129" s="11">
        <v>1</v>
      </c>
      <c r="G129" s="8"/>
      <c r="H129" s="11"/>
      <c r="I129" s="11"/>
      <c r="J129" s="11"/>
      <c r="K129" s="11"/>
      <c r="L129" s="11"/>
      <c r="M129" s="8"/>
      <c r="N129" s="20"/>
      <c r="O129" s="20"/>
      <c r="P129" s="20"/>
      <c r="Q129" s="20"/>
      <c r="R129" s="9">
        <f t="shared" si="1"/>
        <v>1</v>
      </c>
    </row>
    <row r="130" spans="1:18" x14ac:dyDescent="0.2">
      <c r="A130" s="6">
        <v>127</v>
      </c>
      <c r="B130" s="40" t="s">
        <v>120</v>
      </c>
      <c r="C130" s="7">
        <v>38.299999999999997</v>
      </c>
      <c r="D130" s="7"/>
      <c r="E130" s="8"/>
      <c r="F130" s="8">
        <v>1</v>
      </c>
      <c r="G130" s="11"/>
      <c r="H130" s="11"/>
      <c r="I130" s="11"/>
      <c r="J130" s="11"/>
      <c r="K130" s="8"/>
      <c r="L130" s="11"/>
      <c r="M130" s="11"/>
      <c r="N130" s="20"/>
      <c r="O130" s="20"/>
      <c r="P130" s="20"/>
      <c r="Q130" s="20"/>
      <c r="R130" s="9">
        <f t="shared" ref="R130:R193" si="2">SUM(D130:Q130)</f>
        <v>1</v>
      </c>
    </row>
    <row r="131" spans="1:18" x14ac:dyDescent="0.2">
      <c r="A131" s="6">
        <v>127</v>
      </c>
      <c r="B131" s="40" t="s">
        <v>114</v>
      </c>
      <c r="C131" s="21">
        <v>42.6</v>
      </c>
      <c r="D131" s="8"/>
      <c r="E131" s="8"/>
      <c r="F131" s="8">
        <v>1</v>
      </c>
      <c r="G131" s="11"/>
      <c r="H131" s="8"/>
      <c r="I131" s="8"/>
      <c r="J131" s="7"/>
      <c r="K131" s="21"/>
      <c r="L131" s="11"/>
      <c r="M131" s="11"/>
      <c r="N131" s="20"/>
      <c r="O131" s="20"/>
      <c r="P131" s="20"/>
      <c r="Q131" s="20"/>
      <c r="R131" s="9">
        <f t="shared" si="2"/>
        <v>1</v>
      </c>
    </row>
    <row r="132" spans="1:18" x14ac:dyDescent="0.2">
      <c r="A132" s="6">
        <v>127</v>
      </c>
      <c r="B132" s="40" t="s">
        <v>121</v>
      </c>
      <c r="C132" s="7">
        <v>32.799999999999997</v>
      </c>
      <c r="D132" s="8"/>
      <c r="E132" s="11"/>
      <c r="F132" s="11">
        <v>1</v>
      </c>
      <c r="G132" s="8"/>
      <c r="H132" s="8"/>
      <c r="I132" s="8"/>
      <c r="J132" s="8"/>
      <c r="K132" s="8"/>
      <c r="L132" s="8"/>
      <c r="M132" s="8"/>
      <c r="N132" s="19"/>
      <c r="O132" s="19"/>
      <c r="P132" s="20"/>
      <c r="Q132" s="20"/>
      <c r="R132" s="9">
        <f t="shared" si="2"/>
        <v>1</v>
      </c>
    </row>
    <row r="133" spans="1:18" x14ac:dyDescent="0.2">
      <c r="A133" s="6">
        <v>132</v>
      </c>
      <c r="B133" s="48" t="s">
        <v>129</v>
      </c>
      <c r="C133" s="21">
        <v>21.6</v>
      </c>
      <c r="D133" s="9"/>
      <c r="E133" s="7"/>
      <c r="F133" s="8"/>
      <c r="G133" s="8">
        <v>1</v>
      </c>
      <c r="H133" s="11"/>
      <c r="I133" s="11"/>
      <c r="J133" s="11"/>
      <c r="K133" s="11"/>
      <c r="L133" s="11"/>
      <c r="M133" s="11"/>
      <c r="N133" s="20"/>
      <c r="O133" s="20"/>
      <c r="P133" s="20"/>
      <c r="Q133" s="20"/>
      <c r="R133" s="9">
        <f t="shared" si="2"/>
        <v>1</v>
      </c>
    </row>
    <row r="134" spans="1:18" x14ac:dyDescent="0.2">
      <c r="A134" s="6">
        <v>132</v>
      </c>
      <c r="B134" s="40" t="s">
        <v>77</v>
      </c>
      <c r="C134" s="21">
        <v>54</v>
      </c>
      <c r="D134" s="7">
        <v>0</v>
      </c>
      <c r="E134" s="11"/>
      <c r="F134" s="11"/>
      <c r="G134" s="11"/>
      <c r="H134" s="8"/>
      <c r="I134" s="8"/>
      <c r="J134" s="8"/>
      <c r="K134" s="8"/>
      <c r="L134" s="8"/>
      <c r="M134" s="8"/>
      <c r="N134" s="19"/>
      <c r="O134" s="19"/>
      <c r="P134" s="19"/>
      <c r="Q134" s="19"/>
      <c r="R134" s="9">
        <f t="shared" si="2"/>
        <v>0</v>
      </c>
    </row>
    <row r="135" spans="1:18" x14ac:dyDescent="0.2">
      <c r="A135" s="6">
        <v>132</v>
      </c>
      <c r="B135" s="53"/>
      <c r="C135" s="22"/>
      <c r="D135" s="9"/>
      <c r="E135" s="12"/>
      <c r="F135" s="11"/>
      <c r="G135" s="11"/>
      <c r="H135" s="11"/>
      <c r="I135" s="11"/>
      <c r="J135" s="11"/>
      <c r="K135" s="11"/>
      <c r="L135" s="11"/>
      <c r="M135" s="8"/>
      <c r="N135" s="19"/>
      <c r="O135" s="19"/>
      <c r="P135" s="19"/>
      <c r="Q135" s="19"/>
      <c r="R135" s="9">
        <f t="shared" si="2"/>
        <v>0</v>
      </c>
    </row>
    <row r="136" spans="1:18" x14ac:dyDescent="0.2">
      <c r="A136" s="6">
        <v>132</v>
      </c>
      <c r="B136" s="53"/>
      <c r="C136" s="21"/>
      <c r="D136" s="8"/>
      <c r="E136" s="8"/>
      <c r="F136" s="8"/>
      <c r="G136" s="8"/>
      <c r="H136" s="8"/>
      <c r="I136" s="8"/>
      <c r="J136" s="7"/>
      <c r="K136" s="7"/>
      <c r="L136" s="8"/>
      <c r="M136" s="8"/>
      <c r="N136" s="19"/>
      <c r="O136" s="19"/>
      <c r="P136" s="19"/>
      <c r="Q136" s="19"/>
      <c r="R136" s="9">
        <f t="shared" si="2"/>
        <v>0</v>
      </c>
    </row>
    <row r="137" spans="1:18" x14ac:dyDescent="0.2">
      <c r="A137" s="6">
        <v>132</v>
      </c>
      <c r="B137" s="53"/>
      <c r="C137" s="22"/>
      <c r="D137" s="9"/>
      <c r="E137" s="11"/>
      <c r="F137" s="11"/>
      <c r="G137" s="11"/>
      <c r="H137" s="11"/>
      <c r="I137" s="11"/>
      <c r="J137" s="8"/>
      <c r="K137" s="8"/>
      <c r="L137" s="8"/>
      <c r="M137" s="8"/>
      <c r="N137" s="20"/>
      <c r="O137" s="20"/>
      <c r="P137" s="20"/>
      <c r="Q137" s="20"/>
      <c r="R137" s="9">
        <f t="shared" si="2"/>
        <v>0</v>
      </c>
    </row>
    <row r="138" spans="1:18" x14ac:dyDescent="0.2">
      <c r="A138" s="6">
        <v>132</v>
      </c>
      <c r="B138" s="53"/>
      <c r="C138" s="45"/>
      <c r="D138" s="9"/>
      <c r="E138" s="11"/>
      <c r="F138" s="11"/>
      <c r="G138" s="8"/>
      <c r="H138" s="8"/>
      <c r="I138" s="8"/>
      <c r="J138" s="8"/>
      <c r="K138" s="8"/>
      <c r="L138" s="8"/>
      <c r="M138" s="8"/>
      <c r="N138" s="20"/>
      <c r="O138" s="20"/>
      <c r="P138" s="20"/>
      <c r="Q138" s="20"/>
      <c r="R138" s="9">
        <f t="shared" si="2"/>
        <v>0</v>
      </c>
    </row>
    <row r="139" spans="1:18" x14ac:dyDescent="0.2">
      <c r="A139" s="6">
        <v>132</v>
      </c>
      <c r="B139" s="53"/>
      <c r="C139" s="22"/>
      <c r="D139" s="9"/>
      <c r="E139" s="8"/>
      <c r="F139" s="8"/>
      <c r="G139" s="11"/>
      <c r="H139" s="11"/>
      <c r="I139" s="11"/>
      <c r="K139" s="8"/>
      <c r="L139" s="8"/>
      <c r="M139" s="8"/>
      <c r="N139" s="19"/>
      <c r="O139" s="19"/>
      <c r="P139" s="19"/>
      <c r="Q139" s="19"/>
      <c r="R139" s="9">
        <f t="shared" si="2"/>
        <v>0</v>
      </c>
    </row>
    <row r="140" spans="1:18" x14ac:dyDescent="0.2">
      <c r="A140" s="6">
        <v>139</v>
      </c>
      <c r="B140" s="53"/>
      <c r="C140" s="21"/>
      <c r="D140" s="8"/>
      <c r="E140" s="8"/>
      <c r="F140" s="8"/>
      <c r="G140" s="11"/>
      <c r="H140" s="11"/>
      <c r="I140" s="11"/>
      <c r="J140" s="8"/>
      <c r="K140" s="8"/>
      <c r="L140" s="8"/>
      <c r="M140" s="8"/>
      <c r="N140" s="20"/>
      <c r="O140" s="19"/>
      <c r="P140" s="19"/>
      <c r="Q140" s="19"/>
      <c r="R140" s="9">
        <f t="shared" si="2"/>
        <v>0</v>
      </c>
    </row>
    <row r="141" spans="1:18" x14ac:dyDescent="0.2">
      <c r="A141" s="6">
        <v>139</v>
      </c>
      <c r="B141" s="53"/>
      <c r="C141" s="12"/>
      <c r="D141" s="19"/>
      <c r="E141" s="11"/>
      <c r="F141" s="11"/>
      <c r="G141" s="8"/>
      <c r="H141" s="8"/>
      <c r="I141" s="8"/>
      <c r="J141" s="8"/>
      <c r="K141" s="8"/>
      <c r="L141" s="8"/>
      <c r="M141" s="8"/>
      <c r="N141" s="20"/>
      <c r="O141" s="20"/>
      <c r="P141" s="20"/>
      <c r="Q141" s="20"/>
      <c r="R141" s="9">
        <f t="shared" si="2"/>
        <v>0</v>
      </c>
    </row>
    <row r="142" spans="1:18" x14ac:dyDescent="0.2">
      <c r="A142" s="6">
        <v>139</v>
      </c>
      <c r="B142" s="53"/>
      <c r="C142" s="22"/>
      <c r="D142" s="9"/>
      <c r="E142" s="7"/>
      <c r="F142" s="8"/>
      <c r="G142" s="8"/>
      <c r="H142" s="8"/>
      <c r="I142" s="8"/>
      <c r="J142" s="8"/>
      <c r="K142" s="8"/>
      <c r="L142" s="8"/>
      <c r="M142" s="8"/>
      <c r="N142" s="19"/>
      <c r="O142" s="19"/>
      <c r="P142" s="19"/>
      <c r="Q142" s="19"/>
      <c r="R142" s="9">
        <f t="shared" si="2"/>
        <v>0</v>
      </c>
    </row>
    <row r="143" spans="1:18" x14ac:dyDescent="0.2">
      <c r="A143" s="6">
        <v>139</v>
      </c>
      <c r="B143" s="53"/>
      <c r="C143" s="22"/>
      <c r="D143" s="9"/>
      <c r="E143" s="12"/>
      <c r="F143" s="11"/>
      <c r="G143" s="11"/>
      <c r="H143" s="11"/>
      <c r="I143" s="11"/>
      <c r="J143" s="8"/>
      <c r="K143" s="8"/>
      <c r="L143" s="8"/>
      <c r="M143" s="8"/>
      <c r="N143" s="20"/>
      <c r="O143" s="20"/>
      <c r="P143" s="20"/>
      <c r="Q143" s="20"/>
      <c r="R143" s="9">
        <f t="shared" si="2"/>
        <v>0</v>
      </c>
    </row>
    <row r="144" spans="1:18" x14ac:dyDescent="0.2">
      <c r="A144" s="6">
        <v>139</v>
      </c>
      <c r="B144" s="53"/>
      <c r="C144" s="22"/>
      <c r="D144" s="9"/>
      <c r="E144" s="8"/>
      <c r="F144" s="8"/>
      <c r="G144" s="8"/>
      <c r="H144" s="8"/>
      <c r="I144" s="8"/>
      <c r="J144" s="8"/>
      <c r="K144" s="8"/>
      <c r="L144" s="8"/>
      <c r="M144" s="8"/>
      <c r="N144" s="20"/>
      <c r="O144" s="20"/>
      <c r="P144" s="20"/>
      <c r="Q144" s="20"/>
      <c r="R144" s="9">
        <f t="shared" si="2"/>
        <v>0</v>
      </c>
    </row>
    <row r="145" spans="1:18" x14ac:dyDescent="0.2">
      <c r="A145" s="6">
        <v>139</v>
      </c>
      <c r="B145" s="53"/>
      <c r="C145" s="21"/>
      <c r="D145" s="7"/>
      <c r="E145" s="8"/>
      <c r="F145" s="11"/>
      <c r="G145" s="8"/>
      <c r="H145" s="8"/>
      <c r="I145" s="8"/>
      <c r="K145" s="8"/>
      <c r="L145" s="8"/>
      <c r="M145" s="8"/>
      <c r="N145" s="20"/>
      <c r="O145" s="20"/>
      <c r="P145" s="20"/>
      <c r="Q145" s="20"/>
      <c r="R145" s="9">
        <f t="shared" si="2"/>
        <v>0</v>
      </c>
    </row>
    <row r="146" spans="1:18" x14ac:dyDescent="0.2">
      <c r="A146" s="6">
        <v>139</v>
      </c>
      <c r="B146" s="53"/>
      <c r="C146" s="7"/>
      <c r="D146" s="8"/>
      <c r="E146" s="8"/>
      <c r="F146" s="8"/>
      <c r="G146" s="11"/>
      <c r="H146" s="11"/>
      <c r="I146" s="11"/>
      <c r="J146" s="8"/>
      <c r="K146" s="8"/>
      <c r="L146" s="8"/>
      <c r="M146" s="8"/>
      <c r="N146" s="19"/>
      <c r="O146" s="19"/>
      <c r="P146" s="19"/>
      <c r="Q146" s="19"/>
      <c r="R146" s="9">
        <f t="shared" si="2"/>
        <v>0</v>
      </c>
    </row>
    <row r="147" spans="1:18" x14ac:dyDescent="0.2">
      <c r="A147" s="6">
        <v>139</v>
      </c>
      <c r="B147" s="53"/>
      <c r="C147" s="7"/>
      <c r="D147" s="8"/>
      <c r="E147" s="8"/>
      <c r="F147" s="8"/>
      <c r="G147" s="8"/>
      <c r="H147" s="8"/>
      <c r="I147" s="8"/>
      <c r="K147" s="8"/>
      <c r="L147" s="8"/>
      <c r="M147" s="8"/>
      <c r="N147" s="20"/>
      <c r="O147" s="20"/>
      <c r="P147" s="20"/>
      <c r="Q147" s="20"/>
      <c r="R147" s="9">
        <f t="shared" si="2"/>
        <v>0</v>
      </c>
    </row>
    <row r="148" spans="1:18" x14ac:dyDescent="0.2">
      <c r="A148" s="6">
        <v>139</v>
      </c>
      <c r="B148" s="53"/>
      <c r="C148" s="12"/>
      <c r="D148" s="19"/>
      <c r="E148" s="11"/>
      <c r="F148" s="11"/>
      <c r="G148" s="8"/>
      <c r="H148" s="8"/>
      <c r="I148" s="8"/>
      <c r="K148" s="8"/>
      <c r="L148" s="8"/>
      <c r="M148" s="8"/>
      <c r="N148" s="19"/>
      <c r="O148" s="19"/>
      <c r="P148" s="19"/>
      <c r="Q148" s="19"/>
      <c r="R148" s="9">
        <f t="shared" si="2"/>
        <v>0</v>
      </c>
    </row>
    <row r="149" spans="1:18" x14ac:dyDescent="0.2">
      <c r="A149" s="6">
        <v>148</v>
      </c>
      <c r="B149" s="53"/>
      <c r="C149" s="22"/>
      <c r="D149" s="9"/>
      <c r="E149" s="8"/>
      <c r="F149" s="8"/>
      <c r="G149" s="8"/>
      <c r="H149" s="11"/>
      <c r="I149" s="11"/>
      <c r="K149" s="8"/>
      <c r="L149" s="8"/>
      <c r="M149" s="8"/>
      <c r="N149" s="20"/>
      <c r="O149" s="20"/>
      <c r="P149" s="20"/>
      <c r="Q149" s="20"/>
      <c r="R149" s="9">
        <f t="shared" si="2"/>
        <v>0</v>
      </c>
    </row>
    <row r="150" spans="1:18" x14ac:dyDescent="0.2">
      <c r="A150" s="6">
        <v>148</v>
      </c>
      <c r="B150" s="49"/>
      <c r="C150" s="7"/>
      <c r="D150" s="8"/>
      <c r="E150" s="8"/>
      <c r="F150" s="8"/>
      <c r="G150" s="8"/>
      <c r="H150" s="8"/>
      <c r="I150" s="8"/>
      <c r="J150" s="8"/>
      <c r="K150" s="8"/>
      <c r="L150" s="8"/>
      <c r="M150" s="11"/>
      <c r="N150" s="19"/>
      <c r="O150" s="19"/>
      <c r="P150" s="19"/>
      <c r="Q150" s="19"/>
      <c r="R150" s="9">
        <f t="shared" si="2"/>
        <v>0</v>
      </c>
    </row>
    <row r="151" spans="1:18" x14ac:dyDescent="0.2">
      <c r="A151" s="6">
        <v>148</v>
      </c>
      <c r="B151" s="40"/>
      <c r="C151" s="22"/>
      <c r="D151" s="9"/>
      <c r="E151" s="11"/>
      <c r="F151" s="11"/>
      <c r="G151" s="8"/>
      <c r="H151" s="8"/>
      <c r="I151" s="8"/>
      <c r="J151" s="8"/>
      <c r="K151" s="8"/>
      <c r="L151" s="8"/>
      <c r="M151" s="8"/>
      <c r="N151" s="19"/>
      <c r="O151" s="20"/>
      <c r="P151" s="20"/>
      <c r="Q151" s="20"/>
      <c r="R151" s="9">
        <f t="shared" si="2"/>
        <v>0</v>
      </c>
    </row>
    <row r="152" spans="1:18" x14ac:dyDescent="0.2">
      <c r="A152" s="6">
        <v>148</v>
      </c>
      <c r="B152" s="41"/>
      <c r="C152" s="22"/>
      <c r="D152" s="9"/>
      <c r="E152" s="11"/>
      <c r="F152" s="11"/>
      <c r="G152" s="8"/>
      <c r="H152" s="8"/>
      <c r="I152" s="8"/>
      <c r="J152" s="8"/>
      <c r="K152" s="8"/>
      <c r="L152" s="8"/>
      <c r="M152" s="8"/>
      <c r="N152" s="19"/>
      <c r="O152" s="19"/>
      <c r="P152" s="19"/>
      <c r="Q152" s="19"/>
      <c r="R152" s="9">
        <f t="shared" si="2"/>
        <v>0</v>
      </c>
    </row>
    <row r="153" spans="1:18" x14ac:dyDescent="0.2">
      <c r="A153" s="6">
        <v>148</v>
      </c>
      <c r="B153" s="7"/>
      <c r="C153" s="21"/>
      <c r="D153" s="9"/>
      <c r="E153" s="11"/>
      <c r="F153" s="11"/>
      <c r="G153" s="8"/>
      <c r="H153" s="11"/>
      <c r="I153" s="11"/>
      <c r="J153" s="11"/>
      <c r="K153" s="11"/>
      <c r="L153" s="11"/>
      <c r="M153" s="11"/>
      <c r="N153" s="20"/>
      <c r="O153" s="20"/>
      <c r="P153" s="20"/>
      <c r="Q153" s="20"/>
      <c r="R153" s="9">
        <f t="shared" si="2"/>
        <v>0</v>
      </c>
    </row>
    <row r="154" spans="1:18" x14ac:dyDescent="0.2">
      <c r="A154" s="6">
        <v>148</v>
      </c>
      <c r="B154" s="40"/>
      <c r="C154" s="22"/>
      <c r="D154" s="9"/>
      <c r="E154" s="8"/>
      <c r="F154" s="8"/>
      <c r="G154" s="11"/>
      <c r="H154" s="8"/>
      <c r="I154" s="8"/>
      <c r="J154" s="8"/>
      <c r="K154" s="8"/>
      <c r="L154" s="8"/>
      <c r="M154" s="11"/>
      <c r="N154" s="20"/>
      <c r="O154" s="20"/>
      <c r="P154" s="19"/>
      <c r="Q154" s="19"/>
      <c r="R154" s="9">
        <f t="shared" si="2"/>
        <v>0</v>
      </c>
    </row>
    <row r="155" spans="1:18" x14ac:dyDescent="0.2">
      <c r="A155" s="6">
        <v>148</v>
      </c>
      <c r="B155" s="40"/>
      <c r="C155" s="22"/>
      <c r="D155" s="9"/>
      <c r="E155" s="8"/>
      <c r="F155" s="8"/>
      <c r="G155" s="8"/>
      <c r="H155" s="8"/>
      <c r="I155" s="8"/>
      <c r="J155" s="8"/>
      <c r="K155" s="8"/>
      <c r="L155" s="8"/>
      <c r="M155" s="8"/>
      <c r="N155" s="20"/>
      <c r="O155" s="20"/>
      <c r="P155" s="20"/>
      <c r="Q155" s="20"/>
      <c r="R155" s="9">
        <f t="shared" si="2"/>
        <v>0</v>
      </c>
    </row>
    <row r="156" spans="1:18" x14ac:dyDescent="0.2">
      <c r="A156" s="6">
        <v>148</v>
      </c>
      <c r="B156" s="7"/>
      <c r="C156" s="22"/>
      <c r="D156" s="19"/>
      <c r="E156" s="8"/>
      <c r="F156" s="8"/>
      <c r="G156" s="8"/>
      <c r="H156" s="8"/>
      <c r="I156" s="8"/>
      <c r="J156" s="8"/>
      <c r="K156" s="11"/>
      <c r="L156" s="11"/>
      <c r="M156" s="11"/>
      <c r="N156" s="20"/>
      <c r="O156" s="20"/>
      <c r="P156" s="20"/>
      <c r="Q156" s="20"/>
      <c r="R156" s="9">
        <f t="shared" si="2"/>
        <v>0</v>
      </c>
    </row>
    <row r="157" spans="1:18" x14ac:dyDescent="0.2">
      <c r="A157" s="6">
        <v>156</v>
      </c>
      <c r="B157" s="40"/>
      <c r="C157" s="22"/>
      <c r="D157" s="19"/>
      <c r="E157" s="11"/>
      <c r="F157" s="11"/>
      <c r="G157" s="7"/>
      <c r="H157" s="11"/>
      <c r="I157" s="11"/>
      <c r="J157" s="11"/>
      <c r="K157" s="11"/>
      <c r="L157" s="8"/>
      <c r="M157" s="8"/>
      <c r="N157" s="19"/>
      <c r="O157" s="20"/>
      <c r="P157" s="20"/>
      <c r="Q157" s="20"/>
      <c r="R157" s="9">
        <f t="shared" si="2"/>
        <v>0</v>
      </c>
    </row>
    <row r="158" spans="1:18" x14ac:dyDescent="0.2">
      <c r="A158" s="6">
        <v>156</v>
      </c>
      <c r="B158" s="40"/>
      <c r="C158" s="22"/>
      <c r="D158" s="9"/>
      <c r="E158" s="11"/>
      <c r="F158" s="11"/>
      <c r="G158" s="11"/>
      <c r="H158" s="11"/>
      <c r="I158" s="11"/>
      <c r="J158" s="11"/>
      <c r="K158" s="11"/>
      <c r="L158" s="11"/>
      <c r="M158" s="8"/>
      <c r="N158" s="19"/>
      <c r="O158" s="19"/>
      <c r="P158" s="19"/>
      <c r="Q158" s="20"/>
      <c r="R158" s="9">
        <f t="shared" si="2"/>
        <v>0</v>
      </c>
    </row>
    <row r="159" spans="1:18" x14ac:dyDescent="0.2">
      <c r="A159" s="6">
        <v>156</v>
      </c>
      <c r="B159" s="40"/>
      <c r="C159" s="12"/>
      <c r="D159" s="9"/>
      <c r="E159" s="11"/>
      <c r="F159" s="8"/>
      <c r="G159" s="8"/>
      <c r="H159" s="8"/>
      <c r="I159" s="8"/>
      <c r="J159" s="8"/>
      <c r="K159" s="8"/>
      <c r="L159" s="8"/>
      <c r="M159" s="8"/>
      <c r="N159" s="19"/>
      <c r="O159" s="20"/>
      <c r="P159" s="20"/>
      <c r="Q159" s="20"/>
      <c r="R159" s="9">
        <f t="shared" si="2"/>
        <v>0</v>
      </c>
    </row>
    <row r="160" spans="1:18" x14ac:dyDescent="0.2">
      <c r="A160" s="6">
        <v>156</v>
      </c>
      <c r="B160" s="40"/>
      <c r="C160" s="22"/>
      <c r="D160" s="9"/>
      <c r="E160" s="11"/>
      <c r="F160" s="11"/>
      <c r="G160" s="11"/>
      <c r="H160" s="11"/>
      <c r="I160" s="11"/>
      <c r="J160" s="11"/>
      <c r="K160" s="11"/>
      <c r="L160" s="11"/>
      <c r="M160" s="11"/>
      <c r="N160" s="20"/>
      <c r="O160" s="20"/>
      <c r="P160" s="19"/>
      <c r="Q160" s="19"/>
      <c r="R160" s="9">
        <f t="shared" si="2"/>
        <v>0</v>
      </c>
    </row>
    <row r="161" spans="1:18" x14ac:dyDescent="0.2">
      <c r="A161" s="6">
        <v>156</v>
      </c>
      <c r="B161" s="40"/>
      <c r="C161" s="22"/>
      <c r="D161" s="9"/>
      <c r="E161" s="8"/>
      <c r="F161" s="11"/>
      <c r="G161" s="11"/>
      <c r="H161" s="11"/>
      <c r="I161" s="8"/>
      <c r="J161" s="8"/>
      <c r="K161" s="8"/>
      <c r="L161" s="11"/>
      <c r="M161" s="11"/>
      <c r="N161" s="20"/>
      <c r="O161" s="20"/>
      <c r="P161" s="20"/>
      <c r="Q161" s="20"/>
      <c r="R161" s="9">
        <f t="shared" si="2"/>
        <v>0</v>
      </c>
    </row>
    <row r="162" spans="1:18" x14ac:dyDescent="0.2">
      <c r="A162" s="6">
        <v>161</v>
      </c>
      <c r="B162" s="40"/>
      <c r="C162" s="12"/>
      <c r="D162" s="19"/>
      <c r="E162" s="8"/>
      <c r="F162" s="8"/>
      <c r="G162" s="8"/>
      <c r="H162" s="8"/>
      <c r="I162" s="8"/>
      <c r="J162" s="8"/>
      <c r="K162" s="8"/>
      <c r="L162" s="8"/>
      <c r="M162" s="8"/>
      <c r="N162" s="20"/>
      <c r="O162" s="20"/>
      <c r="P162" s="20"/>
      <c r="Q162" s="20"/>
      <c r="R162" s="9">
        <f t="shared" si="2"/>
        <v>0</v>
      </c>
    </row>
    <row r="163" spans="1:18" x14ac:dyDescent="0.2">
      <c r="A163" s="6">
        <v>161</v>
      </c>
      <c r="B163" s="40"/>
      <c r="C163" s="22"/>
      <c r="D163" s="9"/>
      <c r="E163" s="8"/>
      <c r="F163" s="8"/>
      <c r="G163" s="8"/>
      <c r="H163" s="8"/>
      <c r="I163" s="8"/>
      <c r="J163" s="8"/>
      <c r="K163" s="8"/>
      <c r="L163" s="8"/>
      <c r="M163" s="8"/>
      <c r="N163" s="19"/>
      <c r="O163" s="20"/>
      <c r="P163" s="20"/>
      <c r="Q163" s="20"/>
      <c r="R163" s="9">
        <f t="shared" si="2"/>
        <v>0</v>
      </c>
    </row>
    <row r="164" spans="1:18" x14ac:dyDescent="0.2">
      <c r="A164" s="6">
        <v>161</v>
      </c>
      <c r="B164" s="7"/>
      <c r="C164" s="21"/>
      <c r="D164" s="8"/>
      <c r="E164" s="8"/>
      <c r="F164" s="8"/>
      <c r="G164" s="8"/>
      <c r="H164" s="8"/>
      <c r="I164" s="8"/>
      <c r="J164" s="40"/>
      <c r="K164" s="21"/>
      <c r="L164" s="8"/>
      <c r="M164" s="8"/>
      <c r="N164" s="19"/>
      <c r="O164" s="19"/>
      <c r="P164" s="19"/>
      <c r="Q164" s="19"/>
      <c r="R164" s="9">
        <f t="shared" si="2"/>
        <v>0</v>
      </c>
    </row>
    <row r="165" spans="1:18" x14ac:dyDescent="0.2">
      <c r="A165" s="6">
        <v>161</v>
      </c>
      <c r="B165" s="49"/>
      <c r="C165" s="7"/>
      <c r="D165" s="8"/>
      <c r="E165" s="11"/>
      <c r="F165" s="11"/>
      <c r="G165" s="11"/>
      <c r="H165" s="11"/>
      <c r="I165" s="11"/>
      <c r="J165" s="12"/>
      <c r="K165" s="22"/>
      <c r="L165" s="11"/>
      <c r="M165" s="11"/>
      <c r="N165" s="20"/>
      <c r="O165" s="20"/>
      <c r="P165" s="20"/>
      <c r="Q165" s="20"/>
      <c r="R165" s="9">
        <f t="shared" si="2"/>
        <v>0</v>
      </c>
    </row>
    <row r="166" spans="1:18" x14ac:dyDescent="0.2">
      <c r="A166" s="6">
        <v>161</v>
      </c>
      <c r="B166" s="40"/>
      <c r="C166" s="22"/>
      <c r="D166" s="9"/>
      <c r="E166" s="11"/>
      <c r="F166" s="11"/>
      <c r="G166" s="8"/>
      <c r="H166" s="8"/>
      <c r="I166" s="8"/>
      <c r="J166" s="8"/>
      <c r="K166" s="8"/>
      <c r="L166" s="8"/>
      <c r="M166" s="11"/>
      <c r="N166" s="20"/>
      <c r="O166" s="20"/>
      <c r="P166" s="20"/>
      <c r="Q166" s="20"/>
      <c r="R166" s="9">
        <f t="shared" si="2"/>
        <v>0</v>
      </c>
    </row>
    <row r="167" spans="1:18" x14ac:dyDescent="0.2">
      <c r="A167" s="6">
        <v>161</v>
      </c>
      <c r="B167" s="40"/>
      <c r="C167" s="22"/>
      <c r="D167" s="9"/>
      <c r="E167" s="8"/>
      <c r="F167" s="8"/>
      <c r="G167" s="8"/>
      <c r="H167" s="8"/>
      <c r="I167" s="8"/>
      <c r="J167" s="8"/>
      <c r="K167" s="8"/>
      <c r="L167" s="8"/>
      <c r="M167" s="8"/>
      <c r="N167" s="19"/>
      <c r="O167" s="19"/>
      <c r="P167" s="19"/>
      <c r="Q167" s="19"/>
      <c r="R167" s="9">
        <f t="shared" si="2"/>
        <v>0</v>
      </c>
    </row>
    <row r="168" spans="1:18" x14ac:dyDescent="0.2">
      <c r="A168" s="6">
        <v>161</v>
      </c>
      <c r="B168" s="40"/>
      <c r="C168" s="22"/>
      <c r="D168" s="19"/>
      <c r="E168" s="8"/>
      <c r="F168" s="8"/>
      <c r="G168" s="11"/>
      <c r="H168" s="11"/>
      <c r="I168" s="11"/>
      <c r="J168" s="11"/>
      <c r="K168" s="8"/>
      <c r="L168" s="11"/>
      <c r="M168" s="11"/>
      <c r="N168" s="20"/>
      <c r="O168" s="20"/>
      <c r="P168" s="20"/>
      <c r="Q168" s="20"/>
      <c r="R168" s="9">
        <f t="shared" si="2"/>
        <v>0</v>
      </c>
    </row>
    <row r="169" spans="1:18" x14ac:dyDescent="0.2">
      <c r="A169" s="6">
        <v>161</v>
      </c>
      <c r="B169" s="40"/>
      <c r="C169" s="22"/>
      <c r="D169" s="9"/>
      <c r="E169" s="8"/>
      <c r="F169" s="8"/>
      <c r="G169" s="11"/>
      <c r="H169" s="11"/>
      <c r="I169" s="11"/>
      <c r="K169" s="8"/>
      <c r="L169" s="8"/>
      <c r="M169" s="8"/>
      <c r="N169" s="19"/>
      <c r="O169" s="19"/>
      <c r="P169" s="19"/>
      <c r="Q169" s="19"/>
      <c r="R169" s="9">
        <f t="shared" si="2"/>
        <v>0</v>
      </c>
    </row>
    <row r="170" spans="1:18" x14ac:dyDescent="0.2">
      <c r="A170" s="6">
        <v>169</v>
      </c>
      <c r="B170" s="42"/>
      <c r="C170" s="42"/>
      <c r="D170" s="37"/>
      <c r="E170" s="30"/>
      <c r="F170" s="30"/>
      <c r="G170" s="30"/>
      <c r="H170" s="30"/>
      <c r="I170" s="30"/>
      <c r="J170" s="34"/>
      <c r="K170" s="34"/>
      <c r="L170" s="30"/>
      <c r="M170" s="30"/>
      <c r="N170" s="39"/>
      <c r="O170" s="39"/>
      <c r="P170" s="39"/>
      <c r="Q170" s="39"/>
      <c r="R170" s="9">
        <f t="shared" si="2"/>
        <v>0</v>
      </c>
    </row>
    <row r="171" spans="1:18" x14ac:dyDescent="0.2">
      <c r="A171" s="6">
        <v>169</v>
      </c>
      <c r="B171" s="40"/>
      <c r="C171" s="46"/>
      <c r="D171" s="9"/>
      <c r="E171" s="11"/>
      <c r="F171" s="11"/>
      <c r="G171" s="11"/>
      <c r="H171" s="11"/>
      <c r="I171" s="11"/>
      <c r="J171" s="11"/>
      <c r="K171" s="11"/>
      <c r="L171" s="11"/>
      <c r="M171" s="11"/>
      <c r="N171" s="20"/>
      <c r="O171" s="20"/>
      <c r="P171" s="20"/>
      <c r="Q171" s="20"/>
      <c r="R171" s="9">
        <f t="shared" si="2"/>
        <v>0</v>
      </c>
    </row>
    <row r="172" spans="1:18" x14ac:dyDescent="0.2">
      <c r="A172" s="6">
        <v>169</v>
      </c>
      <c r="B172" s="7"/>
      <c r="C172" s="22"/>
      <c r="D172" s="19"/>
      <c r="E172" s="8"/>
      <c r="F172" s="8"/>
      <c r="G172" s="11"/>
      <c r="H172" s="11"/>
      <c r="I172" s="11"/>
      <c r="J172" s="11"/>
      <c r="K172" s="11"/>
      <c r="L172" s="11"/>
      <c r="M172" s="11"/>
      <c r="N172" s="19"/>
      <c r="O172" s="19"/>
      <c r="P172" s="20"/>
      <c r="Q172" s="20"/>
      <c r="R172" s="9">
        <f t="shared" si="2"/>
        <v>0</v>
      </c>
    </row>
    <row r="173" spans="1:18" x14ac:dyDescent="0.2">
      <c r="A173" s="6">
        <v>169</v>
      </c>
      <c r="B173" s="40"/>
      <c r="C173" s="22"/>
      <c r="D173" s="9"/>
      <c r="E173" s="11"/>
      <c r="F173" s="8"/>
      <c r="G173" s="8"/>
      <c r="H173" s="8"/>
      <c r="I173" s="8"/>
      <c r="J173" s="8"/>
      <c r="K173" s="8"/>
      <c r="L173" s="8"/>
      <c r="M173" s="8"/>
      <c r="N173" s="19"/>
      <c r="O173" s="19"/>
      <c r="P173" s="20"/>
      <c r="Q173" s="20"/>
      <c r="R173" s="9">
        <f t="shared" si="2"/>
        <v>0</v>
      </c>
    </row>
    <row r="174" spans="1:18" x14ac:dyDescent="0.2">
      <c r="A174" s="6">
        <v>169</v>
      </c>
      <c r="B174" s="41"/>
      <c r="C174" s="22"/>
      <c r="D174" s="9"/>
      <c r="E174" s="11"/>
      <c r="F174" s="8"/>
      <c r="G174" s="11"/>
      <c r="H174" s="11"/>
      <c r="I174" s="11"/>
      <c r="J174" s="11"/>
      <c r="K174" s="11"/>
      <c r="L174" s="11"/>
      <c r="M174" s="11"/>
      <c r="N174" s="20"/>
      <c r="O174" s="19"/>
      <c r="P174" s="19"/>
      <c r="Q174" s="19"/>
      <c r="R174" s="9">
        <f t="shared" si="2"/>
        <v>0</v>
      </c>
    </row>
    <row r="175" spans="1:18" x14ac:dyDescent="0.2">
      <c r="A175" s="6">
        <v>169</v>
      </c>
      <c r="B175" s="40"/>
      <c r="C175" s="22"/>
      <c r="D175" s="9"/>
      <c r="E175" s="11"/>
      <c r="F175" s="11"/>
      <c r="G175" s="11"/>
      <c r="H175" s="11"/>
      <c r="I175" s="11"/>
      <c r="J175" s="11"/>
      <c r="K175" s="11"/>
      <c r="L175" s="11"/>
      <c r="M175" s="11"/>
      <c r="N175" s="20"/>
      <c r="O175" s="20"/>
      <c r="P175" s="20"/>
      <c r="Q175" s="20"/>
      <c r="R175" s="9">
        <f t="shared" si="2"/>
        <v>0</v>
      </c>
    </row>
    <row r="176" spans="1:18" x14ac:dyDescent="0.2">
      <c r="A176" s="6">
        <v>169</v>
      </c>
      <c r="B176" s="40"/>
      <c r="C176" s="22"/>
      <c r="D176" s="9"/>
      <c r="E176" s="12"/>
      <c r="F176" s="11"/>
      <c r="G176" s="8"/>
      <c r="H176" s="8"/>
      <c r="I176" s="8"/>
      <c r="J176" s="8"/>
      <c r="K176" s="8"/>
      <c r="L176" s="8"/>
      <c r="M176" s="8"/>
      <c r="N176" s="19"/>
      <c r="O176" s="19"/>
      <c r="P176" s="19"/>
      <c r="Q176" s="19"/>
      <c r="R176" s="9">
        <f t="shared" si="2"/>
        <v>0</v>
      </c>
    </row>
    <row r="177" spans="1:18" x14ac:dyDescent="0.2">
      <c r="A177" s="6">
        <v>176</v>
      </c>
      <c r="B177" s="7"/>
      <c r="C177" s="21"/>
      <c r="D177" s="8"/>
      <c r="E177" s="11"/>
      <c r="F177" s="11"/>
      <c r="G177" s="11"/>
      <c r="H177" s="11"/>
      <c r="I177" s="11"/>
      <c r="J177" s="47"/>
      <c r="K177" s="12"/>
      <c r="L177" s="11"/>
      <c r="M177" s="8"/>
      <c r="N177" s="19"/>
      <c r="O177" s="19"/>
      <c r="P177" s="20"/>
      <c r="Q177" s="19"/>
      <c r="R177" s="9">
        <f t="shared" si="2"/>
        <v>0</v>
      </c>
    </row>
    <row r="178" spans="1:18" x14ac:dyDescent="0.2">
      <c r="A178" s="6">
        <v>176</v>
      </c>
      <c r="B178" s="40"/>
      <c r="C178" s="21"/>
      <c r="D178" s="19"/>
      <c r="E178" s="11"/>
      <c r="F178" s="11"/>
      <c r="G178" s="8"/>
      <c r="H178" s="8"/>
      <c r="I178" s="8"/>
      <c r="J178" s="8"/>
      <c r="K178" s="8"/>
      <c r="L178" s="8"/>
      <c r="M178" s="8"/>
      <c r="N178" s="20"/>
      <c r="O178" s="20"/>
      <c r="P178" s="20"/>
      <c r="Q178" s="20"/>
      <c r="R178" s="9">
        <f t="shared" si="2"/>
        <v>0</v>
      </c>
    </row>
    <row r="179" spans="1:18" x14ac:dyDescent="0.2">
      <c r="A179" s="6">
        <v>176</v>
      </c>
      <c r="B179" s="40"/>
      <c r="C179" s="22"/>
      <c r="D179" s="9"/>
      <c r="E179" s="11"/>
      <c r="F179" s="8"/>
      <c r="G179" s="8"/>
      <c r="H179" s="8"/>
      <c r="I179" s="8"/>
      <c r="J179" s="8"/>
      <c r="K179" s="8"/>
      <c r="L179" s="8"/>
      <c r="M179" s="11"/>
      <c r="N179" s="20"/>
      <c r="O179" s="20"/>
      <c r="P179" s="20"/>
      <c r="Q179" s="20"/>
      <c r="R179" s="9">
        <f t="shared" si="2"/>
        <v>0</v>
      </c>
    </row>
    <row r="180" spans="1:18" x14ac:dyDescent="0.2">
      <c r="A180" s="6">
        <v>176</v>
      </c>
      <c r="B180" s="40"/>
      <c r="C180" s="22"/>
      <c r="D180" s="9"/>
      <c r="E180" s="11"/>
      <c r="F180" s="11"/>
      <c r="G180" s="11"/>
      <c r="H180" s="11"/>
      <c r="I180" s="11"/>
      <c r="J180" s="11"/>
      <c r="K180" s="11"/>
      <c r="L180" s="11"/>
      <c r="M180" s="8"/>
      <c r="N180" s="19"/>
      <c r="O180" s="19"/>
      <c r="P180" s="19"/>
      <c r="Q180" s="19"/>
      <c r="R180" s="9">
        <f t="shared" si="2"/>
        <v>0</v>
      </c>
    </row>
    <row r="181" spans="1:18" x14ac:dyDescent="0.2">
      <c r="A181" s="6">
        <v>176</v>
      </c>
      <c r="B181" s="40"/>
      <c r="C181" s="22"/>
      <c r="D181" s="9"/>
      <c r="E181" s="8"/>
      <c r="F181" s="8"/>
      <c r="G181" s="8"/>
      <c r="H181" s="8"/>
      <c r="I181" s="8"/>
      <c r="J181" s="8"/>
      <c r="K181" s="8"/>
      <c r="L181" s="8"/>
      <c r="M181" s="8"/>
      <c r="N181" s="20"/>
      <c r="O181" s="20"/>
      <c r="P181" s="20"/>
      <c r="Q181" s="20"/>
      <c r="R181" s="9">
        <f t="shared" si="2"/>
        <v>0</v>
      </c>
    </row>
    <row r="182" spans="1:18" x14ac:dyDescent="0.2">
      <c r="A182" s="6">
        <v>176</v>
      </c>
      <c r="B182" s="7"/>
      <c r="C182" s="22"/>
      <c r="D182" s="19"/>
      <c r="E182" s="8"/>
      <c r="F182" s="8"/>
      <c r="G182" s="11"/>
      <c r="H182" s="11"/>
      <c r="I182" s="11"/>
      <c r="J182" s="11"/>
      <c r="K182" s="11"/>
      <c r="L182" s="11"/>
      <c r="M182" s="11"/>
      <c r="N182" s="20"/>
      <c r="O182" s="20"/>
      <c r="P182" s="20"/>
      <c r="Q182" s="20"/>
      <c r="R182" s="9">
        <f t="shared" si="2"/>
        <v>0</v>
      </c>
    </row>
    <row r="183" spans="1:18" x14ac:dyDescent="0.2">
      <c r="A183" s="6">
        <v>176</v>
      </c>
      <c r="B183" s="40"/>
      <c r="C183" s="22"/>
      <c r="D183" s="9"/>
      <c r="E183" s="11"/>
      <c r="F183" s="11"/>
      <c r="G183" s="8"/>
      <c r="H183" s="8"/>
      <c r="I183" s="8"/>
      <c r="J183" s="8"/>
      <c r="K183" s="8"/>
      <c r="L183" s="8"/>
      <c r="M183" s="11"/>
      <c r="N183" s="20"/>
      <c r="O183" s="20"/>
      <c r="P183" s="20"/>
      <c r="Q183" s="20"/>
      <c r="R183" s="9">
        <f t="shared" si="2"/>
        <v>0</v>
      </c>
    </row>
    <row r="184" spans="1:18" x14ac:dyDescent="0.2">
      <c r="A184" s="6">
        <v>176</v>
      </c>
      <c r="B184" s="7"/>
      <c r="C184" s="12"/>
      <c r="D184" s="19"/>
      <c r="E184" s="11"/>
      <c r="F184" s="11"/>
      <c r="G184" s="12"/>
      <c r="H184" s="12"/>
      <c r="I184" s="12"/>
      <c r="J184" s="12"/>
      <c r="K184" s="11"/>
      <c r="L184" s="11"/>
      <c r="M184" s="11"/>
      <c r="N184" s="20"/>
      <c r="O184" s="20"/>
      <c r="P184" s="20"/>
      <c r="Q184" s="20"/>
      <c r="R184" s="9">
        <f t="shared" si="2"/>
        <v>0</v>
      </c>
    </row>
    <row r="185" spans="1:18" x14ac:dyDescent="0.2">
      <c r="A185" s="6">
        <v>184</v>
      </c>
      <c r="B185" s="7"/>
      <c r="C185" s="12"/>
      <c r="D185" s="19"/>
      <c r="E185" s="8"/>
      <c r="F185" s="8"/>
      <c r="G185" s="8"/>
      <c r="H185" s="8"/>
      <c r="I185" s="8"/>
      <c r="J185" s="8"/>
      <c r="K185" s="8"/>
      <c r="L185" s="8"/>
      <c r="M185" s="8"/>
      <c r="N185" s="19"/>
      <c r="O185" s="19"/>
      <c r="P185" s="19"/>
      <c r="Q185" s="19"/>
      <c r="R185" s="9">
        <f t="shared" si="2"/>
        <v>0</v>
      </c>
    </row>
    <row r="186" spans="1:18" x14ac:dyDescent="0.2">
      <c r="A186" s="6">
        <v>184</v>
      </c>
      <c r="B186" s="54"/>
      <c r="C186" s="45"/>
      <c r="D186" s="9"/>
      <c r="E186" s="11"/>
      <c r="F186" s="11"/>
      <c r="G186" s="8"/>
      <c r="H186" s="8"/>
      <c r="I186" s="8"/>
      <c r="J186" s="8"/>
      <c r="K186" s="8"/>
      <c r="L186" s="8"/>
      <c r="M186" s="8"/>
      <c r="N186" s="20"/>
      <c r="O186" s="20"/>
      <c r="P186" s="20"/>
      <c r="Q186" s="20"/>
      <c r="R186" s="9">
        <f t="shared" si="2"/>
        <v>0</v>
      </c>
    </row>
    <row r="187" spans="1:18" x14ac:dyDescent="0.2">
      <c r="A187" s="6">
        <v>184</v>
      </c>
      <c r="B187" s="40"/>
      <c r="C187" s="22"/>
      <c r="D187" s="9"/>
      <c r="E187" s="8"/>
      <c r="F187" s="8"/>
      <c r="G187" s="8"/>
      <c r="H187" s="8"/>
      <c r="I187" s="8"/>
      <c r="J187" s="7"/>
      <c r="K187" s="21"/>
      <c r="L187" s="11"/>
      <c r="M187" s="11"/>
      <c r="N187" s="20"/>
      <c r="O187" s="20"/>
      <c r="P187" s="20"/>
      <c r="Q187" s="20"/>
      <c r="R187" s="9">
        <f t="shared" si="2"/>
        <v>0</v>
      </c>
    </row>
    <row r="188" spans="1:18" x14ac:dyDescent="0.2">
      <c r="A188" s="6">
        <v>184</v>
      </c>
      <c r="B188" s="40"/>
      <c r="C188" s="22"/>
      <c r="D188" s="9"/>
      <c r="E188" s="11"/>
      <c r="F188" s="11"/>
      <c r="G188" s="8"/>
      <c r="H188" s="8"/>
      <c r="I188" s="8"/>
      <c r="J188" s="8"/>
      <c r="K188" s="8"/>
      <c r="L188" s="8"/>
      <c r="M188" s="8"/>
      <c r="N188" s="19"/>
      <c r="O188" s="19"/>
      <c r="P188" s="20"/>
      <c r="Q188" s="20"/>
      <c r="R188" s="9">
        <f t="shared" si="2"/>
        <v>0</v>
      </c>
    </row>
    <row r="189" spans="1:18" x14ac:dyDescent="0.2">
      <c r="A189" s="6">
        <v>184</v>
      </c>
      <c r="B189" s="49"/>
      <c r="C189" s="7"/>
      <c r="D189" s="8"/>
      <c r="E189" s="11"/>
      <c r="F189" s="11"/>
      <c r="G189" s="11"/>
      <c r="H189" s="11"/>
      <c r="I189" s="11"/>
      <c r="J189" s="11"/>
      <c r="K189" s="11"/>
      <c r="L189" s="11"/>
      <c r="M189" s="8"/>
      <c r="N189" s="19"/>
      <c r="O189" s="19"/>
      <c r="P189" s="19"/>
      <c r="Q189" s="19"/>
      <c r="R189" s="9">
        <f t="shared" si="2"/>
        <v>0</v>
      </c>
    </row>
    <row r="190" spans="1:18" x14ac:dyDescent="0.2">
      <c r="A190" s="6">
        <v>184</v>
      </c>
      <c r="B190" s="7"/>
      <c r="C190" s="21"/>
      <c r="D190" s="19"/>
      <c r="E190" s="8"/>
      <c r="F190" s="8"/>
      <c r="G190" s="11"/>
      <c r="H190" s="11"/>
      <c r="I190" s="11"/>
      <c r="J190" s="11"/>
      <c r="K190" s="11"/>
      <c r="L190" s="11"/>
      <c r="M190" s="11"/>
      <c r="N190" s="20"/>
      <c r="O190" s="20"/>
      <c r="P190" s="20"/>
      <c r="Q190" s="20"/>
      <c r="R190" s="9">
        <f t="shared" si="2"/>
        <v>0</v>
      </c>
    </row>
    <row r="191" spans="1:18" x14ac:dyDescent="0.2">
      <c r="A191" s="6">
        <v>184</v>
      </c>
      <c r="B191" s="40"/>
      <c r="C191" s="12"/>
      <c r="D191" s="19"/>
      <c r="E191" s="11"/>
      <c r="F191" s="11"/>
      <c r="G191" s="8"/>
      <c r="H191" s="8"/>
      <c r="I191" s="8"/>
      <c r="J191" s="8"/>
      <c r="K191" s="8"/>
      <c r="L191" s="8"/>
      <c r="M191" s="8"/>
      <c r="N191" s="19"/>
      <c r="O191" s="19"/>
      <c r="P191" s="19"/>
      <c r="Q191" s="19"/>
      <c r="R191" s="9">
        <f t="shared" si="2"/>
        <v>0</v>
      </c>
    </row>
    <row r="192" spans="1:18" x14ac:dyDescent="0.2">
      <c r="A192" s="6">
        <v>184</v>
      </c>
      <c r="B192" s="40"/>
      <c r="C192" s="22"/>
      <c r="D192" s="9"/>
      <c r="E192" s="12"/>
      <c r="F192" s="11"/>
      <c r="G192" s="11"/>
      <c r="H192" s="11"/>
      <c r="I192" s="11"/>
      <c r="J192" s="11"/>
      <c r="K192" s="11"/>
      <c r="L192" s="11"/>
      <c r="M192" s="8"/>
      <c r="N192" s="19"/>
      <c r="O192" s="19"/>
      <c r="P192" s="19"/>
      <c r="Q192" s="19"/>
      <c r="R192" s="9">
        <f t="shared" si="2"/>
        <v>0</v>
      </c>
    </row>
    <row r="193" spans="1:18" x14ac:dyDescent="0.2">
      <c r="A193" s="6">
        <v>184</v>
      </c>
      <c r="B193" s="50"/>
      <c r="C193" s="21"/>
      <c r="D193" s="8"/>
      <c r="E193" s="11"/>
      <c r="F193" s="11"/>
      <c r="G193" s="11"/>
      <c r="H193" s="11"/>
      <c r="I193" s="11"/>
      <c r="K193" s="8"/>
      <c r="L193" s="8"/>
      <c r="M193" s="8"/>
      <c r="N193" s="19"/>
      <c r="O193" s="19"/>
      <c r="P193" s="19"/>
      <c r="Q193" s="19"/>
      <c r="R193" s="9">
        <f t="shared" si="2"/>
        <v>0</v>
      </c>
    </row>
    <row r="194" spans="1:18" x14ac:dyDescent="0.2">
      <c r="A194" s="6">
        <v>184</v>
      </c>
      <c r="B194" s="49"/>
      <c r="C194" s="21"/>
      <c r="D194" s="8"/>
      <c r="E194" s="8"/>
      <c r="F194" s="8"/>
      <c r="G194" s="11"/>
      <c r="H194" s="11"/>
      <c r="I194" s="11"/>
      <c r="J194" s="8"/>
      <c r="K194" s="8"/>
      <c r="L194" s="8"/>
      <c r="M194" s="8"/>
      <c r="N194" s="20"/>
      <c r="O194" s="19"/>
      <c r="P194" s="19"/>
      <c r="Q194" s="19"/>
      <c r="R194" s="9">
        <f t="shared" ref="R194:R257" si="3">SUM(D194:Q194)</f>
        <v>0</v>
      </c>
    </row>
    <row r="195" spans="1:18" x14ac:dyDescent="0.2">
      <c r="A195" s="6">
        <v>184</v>
      </c>
      <c r="B195" s="40"/>
      <c r="C195" s="22"/>
      <c r="D195" s="9"/>
      <c r="E195" s="11"/>
      <c r="F195" s="11"/>
      <c r="G195" s="8"/>
      <c r="H195" s="8"/>
      <c r="I195" s="8"/>
      <c r="J195" s="8"/>
      <c r="K195" s="8"/>
      <c r="L195" s="8"/>
      <c r="M195" s="8"/>
      <c r="N195" s="20"/>
      <c r="O195" s="20"/>
      <c r="P195" s="20"/>
      <c r="Q195" s="20"/>
      <c r="R195" s="9">
        <f t="shared" si="3"/>
        <v>0</v>
      </c>
    </row>
    <row r="196" spans="1:18" x14ac:dyDescent="0.2">
      <c r="A196" s="6">
        <v>184</v>
      </c>
      <c r="B196" s="40"/>
      <c r="C196" s="7"/>
      <c r="D196" s="7"/>
      <c r="E196" s="8"/>
      <c r="F196" s="8"/>
      <c r="G196" s="8"/>
      <c r="H196" s="8"/>
      <c r="I196" s="8"/>
      <c r="J196" s="8"/>
      <c r="K196" s="8"/>
      <c r="L196" s="8"/>
      <c r="M196" s="8"/>
      <c r="N196" s="19"/>
      <c r="O196" s="19"/>
      <c r="P196" s="19"/>
      <c r="Q196" s="19"/>
      <c r="R196" s="9">
        <f t="shared" si="3"/>
        <v>0</v>
      </c>
    </row>
    <row r="197" spans="1:18" x14ac:dyDescent="0.2">
      <c r="A197" s="6">
        <v>196</v>
      </c>
      <c r="B197" s="7"/>
      <c r="C197" s="21"/>
      <c r="D197" s="8"/>
      <c r="E197" s="8"/>
      <c r="F197" s="8"/>
      <c r="G197" s="11"/>
      <c r="H197" s="11"/>
      <c r="I197" s="11"/>
      <c r="J197" s="8"/>
      <c r="K197" s="8"/>
      <c r="L197" s="8"/>
      <c r="M197" s="8"/>
      <c r="N197" s="20"/>
      <c r="O197" s="19"/>
      <c r="P197" s="19"/>
      <c r="Q197" s="19"/>
      <c r="R197" s="9">
        <f t="shared" si="3"/>
        <v>0</v>
      </c>
    </row>
    <row r="198" spans="1:18" x14ac:dyDescent="0.2">
      <c r="A198" s="6">
        <v>196</v>
      </c>
      <c r="B198" s="40"/>
      <c r="C198" s="12"/>
      <c r="D198" s="19"/>
      <c r="E198" s="11"/>
      <c r="F198" s="11"/>
      <c r="G198" s="8"/>
      <c r="H198" s="8"/>
      <c r="I198" s="8"/>
      <c r="J198" s="8"/>
      <c r="K198" s="8"/>
      <c r="L198" s="8"/>
      <c r="M198" s="8"/>
      <c r="N198" s="20"/>
      <c r="O198" s="20"/>
      <c r="P198" s="20"/>
      <c r="Q198" s="20"/>
      <c r="R198" s="9">
        <f t="shared" si="3"/>
        <v>0</v>
      </c>
    </row>
    <row r="199" spans="1:18" x14ac:dyDescent="0.2">
      <c r="A199" s="6">
        <v>196</v>
      </c>
      <c r="B199" s="40"/>
      <c r="C199" s="22"/>
      <c r="D199" s="9"/>
      <c r="E199" s="7"/>
      <c r="F199" s="8"/>
      <c r="G199" s="8"/>
      <c r="H199" s="8"/>
      <c r="I199" s="8"/>
      <c r="J199" s="8"/>
      <c r="K199" s="8"/>
      <c r="L199" s="8"/>
      <c r="M199" s="8"/>
      <c r="N199" s="19"/>
      <c r="O199" s="19"/>
      <c r="P199" s="19"/>
      <c r="Q199" s="19"/>
      <c r="R199" s="9">
        <f t="shared" si="3"/>
        <v>0</v>
      </c>
    </row>
    <row r="200" spans="1:18" x14ac:dyDescent="0.2">
      <c r="A200" s="6">
        <v>196</v>
      </c>
      <c r="B200" s="40"/>
      <c r="C200" s="22"/>
      <c r="D200" s="9"/>
      <c r="E200" s="12"/>
      <c r="F200" s="11"/>
      <c r="G200" s="11"/>
      <c r="H200" s="11"/>
      <c r="I200" s="11"/>
      <c r="J200" s="8"/>
      <c r="K200" s="8"/>
      <c r="L200" s="8"/>
      <c r="M200" s="8"/>
      <c r="N200" s="20"/>
      <c r="O200" s="20"/>
      <c r="P200" s="20"/>
      <c r="Q200" s="20"/>
      <c r="R200" s="9">
        <f t="shared" si="3"/>
        <v>0</v>
      </c>
    </row>
    <row r="201" spans="1:18" x14ac:dyDescent="0.2">
      <c r="A201" s="6">
        <v>196</v>
      </c>
      <c r="B201" s="48"/>
      <c r="C201" s="21"/>
      <c r="D201" s="8"/>
      <c r="E201" s="8"/>
      <c r="F201" s="8"/>
      <c r="G201" s="8"/>
      <c r="H201" s="8"/>
      <c r="I201" s="8"/>
      <c r="K201" s="8"/>
      <c r="L201" s="8"/>
      <c r="M201" s="8"/>
      <c r="N201" s="20"/>
      <c r="O201" s="20"/>
      <c r="P201" s="20"/>
      <c r="Q201" s="20"/>
      <c r="R201" s="9">
        <f t="shared" si="3"/>
        <v>0</v>
      </c>
    </row>
    <row r="202" spans="1:18" x14ac:dyDescent="0.2">
      <c r="A202" s="6">
        <v>196</v>
      </c>
      <c r="B202" s="40"/>
      <c r="C202" s="21"/>
      <c r="D202" s="7"/>
      <c r="E202" s="8"/>
      <c r="F202" s="11"/>
      <c r="G202" s="8"/>
      <c r="H202" s="8"/>
      <c r="I202" s="8"/>
      <c r="K202" s="8"/>
      <c r="L202" s="8"/>
      <c r="M202" s="8"/>
      <c r="N202" s="20"/>
      <c r="O202" s="20"/>
      <c r="P202" s="20"/>
      <c r="Q202" s="20"/>
      <c r="R202" s="9">
        <f t="shared" si="3"/>
        <v>0</v>
      </c>
    </row>
    <row r="203" spans="1:18" x14ac:dyDescent="0.2">
      <c r="A203" s="6">
        <v>196</v>
      </c>
      <c r="B203" s="48"/>
      <c r="C203" s="7"/>
      <c r="D203" s="8"/>
      <c r="E203" s="11"/>
      <c r="F203" s="11"/>
      <c r="G203" s="11"/>
      <c r="H203" s="8"/>
      <c r="I203" s="8"/>
      <c r="K203" s="8"/>
      <c r="L203" s="8"/>
      <c r="M203" s="8"/>
      <c r="N203" s="20"/>
      <c r="O203" s="20"/>
      <c r="P203" s="20"/>
      <c r="Q203" s="20"/>
      <c r="R203" s="9">
        <f t="shared" si="3"/>
        <v>0</v>
      </c>
    </row>
    <row r="204" spans="1:18" x14ac:dyDescent="0.2">
      <c r="A204" s="6">
        <v>196</v>
      </c>
      <c r="B204" s="51"/>
      <c r="C204" s="7"/>
      <c r="D204" s="8"/>
      <c r="E204" s="8"/>
      <c r="F204" s="11"/>
      <c r="G204" s="11"/>
      <c r="H204" s="8"/>
      <c r="I204" s="8"/>
      <c r="J204" s="8"/>
      <c r="K204" s="8"/>
      <c r="L204" s="8"/>
      <c r="M204" s="11"/>
      <c r="N204" s="19"/>
      <c r="O204" s="19"/>
      <c r="P204" s="19"/>
      <c r="Q204" s="19"/>
      <c r="R204" s="9">
        <f t="shared" si="3"/>
        <v>0</v>
      </c>
    </row>
    <row r="205" spans="1:18" x14ac:dyDescent="0.2">
      <c r="A205" s="6">
        <v>196</v>
      </c>
      <c r="B205" s="40"/>
      <c r="C205" s="21"/>
      <c r="D205" s="7"/>
      <c r="E205" s="7"/>
      <c r="F205" s="8"/>
      <c r="G205" s="8"/>
      <c r="H205" s="8"/>
      <c r="I205" s="8"/>
      <c r="J205" s="7"/>
      <c r="K205" s="7"/>
      <c r="L205" s="8"/>
      <c r="M205" s="11"/>
      <c r="N205" s="20"/>
      <c r="O205" s="20"/>
      <c r="P205" s="20"/>
      <c r="Q205" s="19"/>
      <c r="R205" s="9">
        <f t="shared" si="3"/>
        <v>0</v>
      </c>
    </row>
    <row r="206" spans="1:18" x14ac:dyDescent="0.2">
      <c r="A206" s="6">
        <v>205</v>
      </c>
      <c r="B206" s="49"/>
      <c r="C206" s="7"/>
      <c r="D206" s="8"/>
      <c r="E206" s="8"/>
      <c r="F206" s="8"/>
      <c r="G206" s="11"/>
      <c r="H206" s="11"/>
      <c r="I206" s="11"/>
      <c r="J206" s="8"/>
      <c r="K206" s="8"/>
      <c r="L206" s="8"/>
      <c r="M206" s="8"/>
      <c r="N206" s="19"/>
      <c r="O206" s="19"/>
      <c r="P206" s="19"/>
      <c r="Q206" s="19"/>
      <c r="R206" s="9">
        <f t="shared" si="3"/>
        <v>0</v>
      </c>
    </row>
    <row r="207" spans="1:18" x14ac:dyDescent="0.2">
      <c r="A207" s="6">
        <v>205</v>
      </c>
      <c r="B207" s="49"/>
      <c r="C207" s="7"/>
      <c r="D207" s="8"/>
      <c r="E207" s="8"/>
      <c r="F207" s="8"/>
      <c r="G207" s="8"/>
      <c r="H207" s="8"/>
      <c r="I207" s="8"/>
      <c r="K207" s="8"/>
      <c r="L207" s="8"/>
      <c r="M207" s="8"/>
      <c r="N207" s="20"/>
      <c r="O207" s="20"/>
      <c r="P207" s="20"/>
      <c r="Q207" s="20"/>
      <c r="R207" s="9">
        <f t="shared" si="3"/>
        <v>0</v>
      </c>
    </row>
    <row r="208" spans="1:18" x14ac:dyDescent="0.2">
      <c r="A208" s="6">
        <v>205</v>
      </c>
      <c r="B208" s="40"/>
      <c r="C208" s="12"/>
      <c r="D208" s="19"/>
      <c r="E208" s="11"/>
      <c r="F208" s="11"/>
      <c r="G208" s="8"/>
      <c r="H208" s="8"/>
      <c r="I208" s="8"/>
      <c r="K208" s="8"/>
      <c r="L208" s="8"/>
      <c r="M208" s="8"/>
      <c r="N208" s="19"/>
      <c r="O208" s="19"/>
      <c r="P208" s="19"/>
      <c r="Q208" s="19"/>
      <c r="R208" s="9">
        <f t="shared" si="3"/>
        <v>0</v>
      </c>
    </row>
    <row r="209" spans="1:18" x14ac:dyDescent="0.2">
      <c r="A209" s="6">
        <v>205</v>
      </c>
      <c r="B209" s="40"/>
      <c r="C209" s="22"/>
      <c r="D209" s="9"/>
      <c r="E209" s="8"/>
      <c r="F209" s="8"/>
      <c r="G209" s="8"/>
      <c r="H209" s="11"/>
      <c r="I209" s="11"/>
      <c r="K209" s="8"/>
      <c r="L209" s="8"/>
      <c r="M209" s="8"/>
      <c r="N209" s="20"/>
      <c r="O209" s="20"/>
      <c r="P209" s="20"/>
      <c r="Q209" s="20"/>
      <c r="R209" s="9">
        <f t="shared" si="3"/>
        <v>0</v>
      </c>
    </row>
    <row r="210" spans="1:18" x14ac:dyDescent="0.2">
      <c r="A210" s="6">
        <v>205</v>
      </c>
      <c r="B210" s="49"/>
      <c r="C210" s="7"/>
      <c r="D210" s="8"/>
      <c r="E210" s="8"/>
      <c r="F210" s="8"/>
      <c r="G210" s="8"/>
      <c r="H210" s="8"/>
      <c r="I210" s="8"/>
      <c r="J210" s="8"/>
      <c r="K210" s="8"/>
      <c r="L210" s="8"/>
      <c r="M210" s="11"/>
      <c r="N210" s="19"/>
      <c r="O210" s="19"/>
      <c r="P210" s="19"/>
      <c r="Q210" s="19"/>
      <c r="R210" s="9">
        <f t="shared" si="3"/>
        <v>0</v>
      </c>
    </row>
    <row r="211" spans="1:18" x14ac:dyDescent="0.2">
      <c r="A211" s="6">
        <v>205</v>
      </c>
      <c r="B211" s="7"/>
      <c r="C211" s="12"/>
      <c r="D211" s="19"/>
      <c r="E211" s="11"/>
      <c r="F211" s="11"/>
      <c r="G211" s="11"/>
      <c r="H211" s="11"/>
      <c r="I211" s="11"/>
      <c r="K211" s="8"/>
      <c r="L211" s="8"/>
      <c r="M211" s="11"/>
      <c r="N211" s="19"/>
      <c r="O211" s="19"/>
      <c r="P211" s="20"/>
      <c r="Q211" s="20"/>
      <c r="R211" s="9">
        <f t="shared" si="3"/>
        <v>0</v>
      </c>
    </row>
    <row r="212" spans="1:18" x14ac:dyDescent="0.2">
      <c r="A212" s="6">
        <v>205</v>
      </c>
      <c r="B212" s="40"/>
      <c r="C212" s="12"/>
      <c r="D212" s="19"/>
      <c r="E212" s="8"/>
      <c r="F212" s="8"/>
      <c r="G212" s="11"/>
      <c r="H212" s="11"/>
      <c r="I212" s="11"/>
      <c r="K212" s="8"/>
      <c r="L212" s="8"/>
      <c r="M212" s="8"/>
      <c r="N212" s="20"/>
      <c r="O212" s="19"/>
      <c r="P212" s="20"/>
      <c r="Q212" s="20"/>
      <c r="R212" s="9">
        <f t="shared" si="3"/>
        <v>0</v>
      </c>
    </row>
    <row r="213" spans="1:18" x14ac:dyDescent="0.2">
      <c r="A213" s="6">
        <v>205</v>
      </c>
      <c r="B213" s="40"/>
      <c r="C213" s="7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20"/>
      <c r="O213" s="20"/>
      <c r="P213" s="20"/>
      <c r="Q213" s="20"/>
      <c r="R213" s="9">
        <f t="shared" si="3"/>
        <v>0</v>
      </c>
    </row>
    <row r="214" spans="1:18" x14ac:dyDescent="0.2">
      <c r="A214" s="6">
        <v>205</v>
      </c>
      <c r="B214" s="40"/>
      <c r="C214" s="21"/>
      <c r="D214" s="7"/>
      <c r="E214" s="8"/>
      <c r="F214" s="11"/>
      <c r="G214" s="8"/>
      <c r="H214" s="8"/>
      <c r="I214" s="8"/>
      <c r="K214" s="8"/>
      <c r="L214" s="8"/>
      <c r="M214" s="8"/>
      <c r="N214" s="20"/>
      <c r="O214" s="20"/>
      <c r="P214" s="20"/>
      <c r="Q214" s="20"/>
      <c r="R214" s="9">
        <f t="shared" si="3"/>
        <v>0</v>
      </c>
    </row>
    <row r="215" spans="1:18" x14ac:dyDescent="0.2">
      <c r="A215" s="6">
        <v>205</v>
      </c>
      <c r="B215" s="40"/>
      <c r="C215" s="21"/>
      <c r="D215" s="7"/>
      <c r="E215" s="8"/>
      <c r="F215" s="8"/>
      <c r="G215" s="11"/>
      <c r="H215" s="11"/>
      <c r="I215" s="11"/>
      <c r="K215" s="8"/>
      <c r="L215" s="8"/>
      <c r="M215" s="11"/>
      <c r="N215" s="20"/>
      <c r="O215" s="20"/>
      <c r="P215" s="19"/>
      <c r="Q215" s="19"/>
      <c r="R215" s="9">
        <f t="shared" si="3"/>
        <v>0</v>
      </c>
    </row>
    <row r="216" spans="1:18" x14ac:dyDescent="0.2">
      <c r="A216" s="6">
        <v>205</v>
      </c>
      <c r="B216" s="40"/>
      <c r="C216" s="21"/>
      <c r="D216" s="7"/>
      <c r="E216" s="8"/>
      <c r="F216" s="8"/>
      <c r="G216" s="11"/>
      <c r="H216" s="11"/>
      <c r="I216" s="11"/>
      <c r="K216" s="8"/>
      <c r="L216" s="8"/>
      <c r="M216" s="8"/>
      <c r="N216" s="20"/>
      <c r="O216" s="19"/>
      <c r="P216" s="20"/>
      <c r="Q216" s="19"/>
      <c r="R216" s="9">
        <f t="shared" si="3"/>
        <v>0</v>
      </c>
    </row>
    <row r="217" spans="1:18" x14ac:dyDescent="0.2">
      <c r="A217" s="6">
        <v>205</v>
      </c>
      <c r="B217" s="40"/>
      <c r="C217" s="21"/>
      <c r="D217" s="7"/>
      <c r="E217" s="8"/>
      <c r="F217" s="11"/>
      <c r="G217" s="8"/>
      <c r="H217" s="8"/>
      <c r="I217" s="8"/>
      <c r="J217" s="8"/>
      <c r="K217" s="11"/>
      <c r="L217" s="8"/>
      <c r="M217" s="8"/>
      <c r="N217" s="19"/>
      <c r="O217" s="19"/>
      <c r="P217" s="19"/>
      <c r="Q217" s="20"/>
      <c r="R217" s="9">
        <f t="shared" si="3"/>
        <v>0</v>
      </c>
    </row>
    <row r="218" spans="1:18" x14ac:dyDescent="0.2">
      <c r="A218" s="6">
        <v>205</v>
      </c>
      <c r="B218" s="40"/>
      <c r="C218" s="7"/>
      <c r="D218" s="7"/>
      <c r="E218" s="8"/>
      <c r="F218" s="8"/>
      <c r="G218" s="8"/>
      <c r="H218" s="8"/>
      <c r="I218" s="8"/>
      <c r="J218" s="40"/>
      <c r="K218" s="21"/>
      <c r="L218" s="8"/>
      <c r="M218" s="8"/>
      <c r="N218" s="20"/>
      <c r="O218" s="20"/>
      <c r="P218" s="20"/>
      <c r="Q218" s="20"/>
      <c r="R218" s="9">
        <f t="shared" si="3"/>
        <v>0</v>
      </c>
    </row>
    <row r="219" spans="1:18" x14ac:dyDescent="0.2">
      <c r="A219" s="6">
        <v>205</v>
      </c>
      <c r="B219" s="51"/>
      <c r="C219" s="7"/>
      <c r="D219" s="8"/>
      <c r="E219" s="8"/>
      <c r="F219" s="11"/>
      <c r="G219" s="11"/>
      <c r="H219" s="11"/>
      <c r="I219" s="11"/>
      <c r="J219" s="11"/>
      <c r="K219" s="11"/>
      <c r="L219" s="11"/>
      <c r="M219" s="11"/>
      <c r="N219" s="20"/>
      <c r="O219" s="20"/>
      <c r="P219" s="20"/>
      <c r="Q219" s="20"/>
      <c r="R219" s="9">
        <f t="shared" si="3"/>
        <v>0</v>
      </c>
    </row>
    <row r="220" spans="1:18" x14ac:dyDescent="0.2">
      <c r="A220" s="6">
        <v>205</v>
      </c>
      <c r="B220" s="40"/>
      <c r="C220" s="21"/>
      <c r="D220" s="7"/>
      <c r="E220" s="11"/>
      <c r="F220" s="11"/>
      <c r="G220" s="11"/>
      <c r="H220" s="11"/>
      <c r="I220" s="11"/>
      <c r="J220" s="47"/>
      <c r="K220" s="22"/>
      <c r="L220" s="11"/>
      <c r="M220" s="11"/>
      <c r="N220" s="20"/>
      <c r="O220" s="20"/>
      <c r="P220" s="20"/>
      <c r="Q220" s="20"/>
      <c r="R220" s="9">
        <f t="shared" si="3"/>
        <v>0</v>
      </c>
    </row>
    <row r="221" spans="1:18" x14ac:dyDescent="0.2">
      <c r="A221" s="6">
        <v>205</v>
      </c>
      <c r="B221" s="7"/>
      <c r="C221" s="7"/>
      <c r="D221" s="8"/>
      <c r="E221" s="8"/>
      <c r="F221" s="11"/>
      <c r="G221" s="11"/>
      <c r="H221" s="11"/>
      <c r="I221" s="11"/>
      <c r="J221" s="47"/>
      <c r="K221" s="12"/>
      <c r="L221" s="11"/>
      <c r="M221" s="11"/>
      <c r="N221" s="19"/>
      <c r="O221" s="19"/>
      <c r="P221" s="19"/>
      <c r="Q221" s="19"/>
      <c r="R221" s="9">
        <f t="shared" si="3"/>
        <v>0</v>
      </c>
    </row>
    <row r="222" spans="1:18" x14ac:dyDescent="0.2">
      <c r="A222" s="6">
        <v>221</v>
      </c>
      <c r="B222" s="40"/>
      <c r="C222" s="21"/>
      <c r="D222" s="7"/>
      <c r="E222" s="8"/>
      <c r="F222" s="8"/>
      <c r="G222" s="11"/>
      <c r="H222" s="11"/>
      <c r="I222" s="11"/>
      <c r="J222" s="47"/>
      <c r="K222" s="12"/>
      <c r="L222" s="11"/>
      <c r="M222" s="8"/>
      <c r="N222" s="19"/>
      <c r="O222" s="19"/>
      <c r="P222" s="19"/>
      <c r="Q222" s="19"/>
      <c r="R222" s="9">
        <f t="shared" si="3"/>
        <v>0</v>
      </c>
    </row>
    <row r="223" spans="1:18" x14ac:dyDescent="0.2">
      <c r="A223" s="6">
        <v>221</v>
      </c>
      <c r="B223" s="40"/>
      <c r="C223" s="21"/>
      <c r="D223" s="7"/>
      <c r="E223" s="8"/>
      <c r="F223" s="11"/>
      <c r="G223" s="11"/>
      <c r="H223" s="11"/>
      <c r="I223" s="11"/>
      <c r="J223" s="47"/>
      <c r="K223" s="12"/>
      <c r="L223" s="11"/>
      <c r="M223" s="11"/>
      <c r="N223" s="20"/>
      <c r="O223" s="19"/>
      <c r="P223" s="19"/>
      <c r="Q223" s="19"/>
      <c r="R223" s="9">
        <f t="shared" si="3"/>
        <v>0</v>
      </c>
    </row>
    <row r="224" spans="1:18" x14ac:dyDescent="0.2">
      <c r="A224" s="6">
        <v>221</v>
      </c>
      <c r="B224" s="40"/>
      <c r="C224" s="21"/>
      <c r="D224" s="7"/>
      <c r="E224" s="8"/>
      <c r="F224" s="11"/>
      <c r="G224" s="8"/>
      <c r="H224" s="8"/>
      <c r="I224" s="8"/>
      <c r="J224" s="7"/>
      <c r="K224" s="7"/>
      <c r="L224" s="8"/>
      <c r="M224" s="8"/>
      <c r="N224" s="19"/>
      <c r="O224" s="19"/>
      <c r="P224" s="19"/>
      <c r="Q224" s="20"/>
      <c r="R224" s="9">
        <f t="shared" si="3"/>
        <v>0</v>
      </c>
    </row>
    <row r="225" spans="1:18" x14ac:dyDescent="0.2">
      <c r="A225" s="6">
        <v>221</v>
      </c>
      <c r="B225" s="7"/>
      <c r="C225" s="21"/>
      <c r="D225" s="7"/>
      <c r="E225" s="8"/>
      <c r="F225" s="11"/>
      <c r="G225" s="8"/>
      <c r="H225" s="8"/>
      <c r="I225" s="8"/>
      <c r="J225" s="40"/>
      <c r="K225" s="7"/>
      <c r="L225" s="8"/>
      <c r="M225" s="8"/>
      <c r="N225" s="20"/>
      <c r="O225" s="20"/>
      <c r="P225" s="20"/>
      <c r="Q225" s="20"/>
      <c r="R225" s="9">
        <f t="shared" si="3"/>
        <v>0</v>
      </c>
    </row>
    <row r="226" spans="1:18" x14ac:dyDescent="0.2">
      <c r="A226" s="6">
        <v>221</v>
      </c>
      <c r="B226" s="7"/>
      <c r="C226" s="7"/>
      <c r="D226" s="8"/>
      <c r="E226" s="11"/>
      <c r="F226" s="11"/>
      <c r="G226" s="11"/>
      <c r="H226" s="8"/>
      <c r="I226" s="8"/>
      <c r="J226" s="40"/>
      <c r="K226" s="7"/>
      <c r="L226" s="8"/>
      <c r="M226" s="8"/>
      <c r="N226" s="20"/>
      <c r="O226" s="20"/>
      <c r="P226" s="20"/>
      <c r="Q226" s="20"/>
      <c r="R226" s="9">
        <f t="shared" si="3"/>
        <v>0</v>
      </c>
    </row>
    <row r="227" spans="1:18" x14ac:dyDescent="0.2">
      <c r="A227" s="6">
        <v>221</v>
      </c>
      <c r="B227" s="49"/>
      <c r="C227" s="7"/>
      <c r="D227" s="8"/>
      <c r="E227" s="8"/>
      <c r="F227" s="8"/>
      <c r="G227" s="11"/>
      <c r="H227" s="8"/>
      <c r="I227" s="8"/>
      <c r="J227" s="7"/>
      <c r="K227" s="7"/>
      <c r="L227" s="8"/>
      <c r="M227" s="8"/>
      <c r="N227" s="19"/>
      <c r="O227" s="19"/>
      <c r="P227" s="19"/>
      <c r="Q227" s="19"/>
      <c r="R227" s="9">
        <f t="shared" si="3"/>
        <v>0</v>
      </c>
    </row>
    <row r="228" spans="1:18" x14ac:dyDescent="0.2">
      <c r="A228" s="6">
        <v>221</v>
      </c>
      <c r="B228" s="40"/>
      <c r="C228" s="21"/>
      <c r="D228" s="8"/>
      <c r="E228" s="11"/>
      <c r="F228" s="8"/>
      <c r="G228" s="11"/>
      <c r="H228" s="8"/>
      <c r="I228" s="8"/>
      <c r="J228" s="40"/>
      <c r="K228" s="12"/>
      <c r="L228" s="7"/>
      <c r="M228" s="8"/>
      <c r="N228" s="19"/>
      <c r="O228" s="19"/>
      <c r="P228" s="19"/>
      <c r="Q228" s="19"/>
      <c r="R228" s="9">
        <f t="shared" si="3"/>
        <v>0</v>
      </c>
    </row>
    <row r="229" spans="1:18" x14ac:dyDescent="0.2">
      <c r="A229" s="6">
        <v>221</v>
      </c>
      <c r="B229" s="40"/>
      <c r="C229" s="21"/>
      <c r="D229" s="7"/>
      <c r="E229" s="8"/>
      <c r="F229" s="8"/>
      <c r="G229" s="8"/>
      <c r="H229" s="11"/>
      <c r="I229" s="11"/>
      <c r="J229" s="47"/>
      <c r="K229" s="22"/>
      <c r="L229" s="11"/>
      <c r="M229" s="8"/>
      <c r="N229" s="19"/>
      <c r="O229" s="19"/>
      <c r="P229" s="19"/>
      <c r="Q229" s="20"/>
      <c r="R229" s="9">
        <f t="shared" si="3"/>
        <v>0</v>
      </c>
    </row>
    <row r="230" spans="1:18" x14ac:dyDescent="0.2">
      <c r="A230" s="6">
        <v>221</v>
      </c>
      <c r="B230" s="52"/>
      <c r="C230" s="7"/>
      <c r="D230" s="8"/>
      <c r="E230" s="8"/>
      <c r="F230" s="8"/>
      <c r="G230" s="8"/>
      <c r="H230" s="8"/>
      <c r="I230" s="8"/>
      <c r="J230" s="40"/>
      <c r="K230" s="7"/>
      <c r="L230" s="8"/>
      <c r="M230" s="8"/>
      <c r="N230" s="19"/>
      <c r="O230" s="20"/>
      <c r="P230" s="20"/>
      <c r="Q230" s="20"/>
      <c r="R230" s="9">
        <f t="shared" si="3"/>
        <v>0</v>
      </c>
    </row>
    <row r="231" spans="1:18" x14ac:dyDescent="0.2">
      <c r="A231" s="6">
        <v>221</v>
      </c>
      <c r="B231" s="49"/>
      <c r="C231" s="7"/>
      <c r="D231" s="8"/>
      <c r="E231" s="11"/>
      <c r="F231" s="11"/>
      <c r="G231" s="11"/>
      <c r="H231" s="11"/>
      <c r="I231" s="11"/>
      <c r="J231" s="11"/>
      <c r="K231" s="11"/>
      <c r="L231" s="11"/>
      <c r="M231" s="11"/>
      <c r="N231" s="20"/>
      <c r="O231" s="20"/>
      <c r="P231" s="20"/>
      <c r="Q231" s="19"/>
      <c r="R231" s="9">
        <f t="shared" si="3"/>
        <v>0</v>
      </c>
    </row>
    <row r="232" spans="1:18" x14ac:dyDescent="0.2">
      <c r="A232" s="6">
        <v>221</v>
      </c>
      <c r="B232" s="40"/>
      <c r="C232" s="7"/>
      <c r="D232" s="8"/>
      <c r="E232" s="8"/>
      <c r="F232" s="8"/>
      <c r="G232" s="11"/>
      <c r="H232" s="11"/>
      <c r="I232" s="11"/>
      <c r="J232" s="11"/>
      <c r="K232" s="11"/>
      <c r="L232" s="11"/>
      <c r="M232" s="11"/>
      <c r="N232" s="20"/>
      <c r="O232" s="20"/>
      <c r="P232" s="20"/>
      <c r="Q232" s="20"/>
      <c r="R232" s="9">
        <f t="shared" si="3"/>
        <v>0</v>
      </c>
    </row>
    <row r="233" spans="1:18" x14ac:dyDescent="0.2">
      <c r="A233" s="6">
        <v>221</v>
      </c>
      <c r="B233" s="40"/>
      <c r="C233" s="21"/>
      <c r="D233" s="7"/>
      <c r="E233" s="11"/>
      <c r="F233" s="8"/>
      <c r="G233" s="8"/>
      <c r="H233" s="8"/>
      <c r="I233" s="8"/>
      <c r="J233" s="8"/>
      <c r="K233" s="8"/>
      <c r="L233" s="8"/>
      <c r="M233" s="11"/>
      <c r="N233" s="20"/>
      <c r="O233" s="20"/>
      <c r="P233" s="20"/>
      <c r="Q233" s="20"/>
      <c r="R233" s="9">
        <f t="shared" si="3"/>
        <v>0</v>
      </c>
    </row>
    <row r="234" spans="1:18" x14ac:dyDescent="0.2">
      <c r="A234" s="6">
        <v>221</v>
      </c>
      <c r="B234" s="49"/>
      <c r="C234" s="7"/>
      <c r="D234" s="8"/>
      <c r="E234" s="11"/>
      <c r="F234" s="11"/>
      <c r="G234" s="8"/>
      <c r="H234" s="8"/>
      <c r="I234" s="8"/>
      <c r="J234" s="8"/>
      <c r="K234" s="8"/>
      <c r="L234" s="8"/>
      <c r="M234" s="8"/>
      <c r="N234" s="20"/>
      <c r="O234" s="20"/>
      <c r="P234" s="20"/>
      <c r="Q234" s="20"/>
      <c r="R234" s="9">
        <f t="shared" si="3"/>
        <v>0</v>
      </c>
    </row>
    <row r="235" spans="1:18" x14ac:dyDescent="0.2">
      <c r="A235" s="6">
        <v>221</v>
      </c>
      <c r="B235" s="49"/>
      <c r="C235" s="7"/>
      <c r="D235" s="7"/>
      <c r="E235" s="8"/>
      <c r="F235" s="8"/>
      <c r="G235" s="11"/>
      <c r="H235" s="11"/>
      <c r="I235" s="11"/>
      <c r="J235" s="11"/>
      <c r="K235" s="11"/>
      <c r="L235" s="11"/>
      <c r="M235" s="8"/>
      <c r="N235" s="19"/>
      <c r="O235" s="19"/>
      <c r="P235" s="19"/>
      <c r="Q235" s="19"/>
      <c r="R235" s="9">
        <f t="shared" si="3"/>
        <v>0</v>
      </c>
    </row>
    <row r="236" spans="1:18" x14ac:dyDescent="0.2">
      <c r="A236" s="6">
        <v>221</v>
      </c>
      <c r="B236" s="49"/>
      <c r="C236" s="21"/>
      <c r="D236" s="8"/>
      <c r="E236" s="8"/>
      <c r="F236" s="8"/>
      <c r="G236" s="11"/>
      <c r="H236" s="11"/>
      <c r="I236" s="11"/>
      <c r="J236" s="11"/>
      <c r="K236" s="11"/>
      <c r="L236" s="11"/>
      <c r="M236" s="11"/>
      <c r="N236" s="20"/>
      <c r="O236" s="20"/>
      <c r="P236" s="20"/>
      <c r="Q236" s="20"/>
      <c r="R236" s="9">
        <f t="shared" si="3"/>
        <v>0</v>
      </c>
    </row>
    <row r="237" spans="1:18" x14ac:dyDescent="0.2">
      <c r="A237" s="6">
        <v>236</v>
      </c>
      <c r="B237" s="49"/>
      <c r="C237" s="7"/>
      <c r="D237" s="8"/>
      <c r="E237" s="11"/>
      <c r="F237" s="11"/>
      <c r="G237" s="8"/>
      <c r="H237" s="8"/>
      <c r="I237" s="8"/>
      <c r="J237" s="8"/>
      <c r="K237" s="8"/>
      <c r="L237" s="8"/>
      <c r="M237" s="8"/>
      <c r="N237" s="19"/>
      <c r="O237" s="19"/>
      <c r="P237" s="19"/>
      <c r="Q237" s="19"/>
      <c r="R237" s="9">
        <f t="shared" si="3"/>
        <v>0</v>
      </c>
    </row>
    <row r="238" spans="1:18" x14ac:dyDescent="0.2">
      <c r="A238" s="6">
        <v>236</v>
      </c>
      <c r="B238" s="48"/>
      <c r="C238" s="21"/>
      <c r="D238" s="9"/>
      <c r="E238" s="7"/>
      <c r="F238" s="8"/>
      <c r="G238" s="8"/>
      <c r="H238" s="11"/>
      <c r="I238" s="11"/>
      <c r="J238" s="11"/>
      <c r="K238" s="11"/>
      <c r="L238" s="11"/>
      <c r="M238" s="8"/>
      <c r="N238" s="19"/>
      <c r="O238" s="19"/>
      <c r="P238" s="19"/>
      <c r="Q238" s="19"/>
      <c r="R238" s="9">
        <f t="shared" si="3"/>
        <v>0</v>
      </c>
    </row>
    <row r="239" spans="1:18" x14ac:dyDescent="0.2">
      <c r="A239" s="6">
        <v>236</v>
      </c>
      <c r="B239" s="40"/>
      <c r="C239" s="21"/>
      <c r="D239" s="7"/>
      <c r="E239" s="11"/>
      <c r="F239" s="11"/>
      <c r="G239" s="11"/>
      <c r="H239" s="11"/>
      <c r="I239" s="11"/>
      <c r="J239" s="11"/>
      <c r="K239" s="11"/>
      <c r="L239" s="11"/>
      <c r="M239" s="8"/>
      <c r="N239" s="19"/>
      <c r="O239" s="19"/>
      <c r="P239" s="19"/>
      <c r="Q239" s="19"/>
      <c r="R239" s="9">
        <f t="shared" si="3"/>
        <v>0</v>
      </c>
    </row>
    <row r="240" spans="1:18" x14ac:dyDescent="0.2">
      <c r="A240" s="6">
        <v>236</v>
      </c>
      <c r="B240" s="7"/>
      <c r="C240" s="21"/>
      <c r="D240" s="8"/>
      <c r="E240" s="11"/>
      <c r="F240" s="11"/>
      <c r="G240" s="11"/>
      <c r="H240" s="11"/>
      <c r="I240" s="11"/>
      <c r="J240" s="11"/>
      <c r="K240" s="11"/>
      <c r="L240" s="11"/>
      <c r="M240" s="11"/>
      <c r="N240" s="20"/>
      <c r="O240" s="20"/>
      <c r="P240" s="20"/>
      <c r="Q240" s="19"/>
      <c r="R240" s="9">
        <f t="shared" si="3"/>
        <v>0</v>
      </c>
    </row>
    <row r="241" spans="1:18" x14ac:dyDescent="0.2">
      <c r="A241" s="6">
        <v>236</v>
      </c>
      <c r="B241" s="7"/>
      <c r="C241" s="7"/>
      <c r="D241" s="8"/>
      <c r="E241" s="11"/>
      <c r="F241" s="11"/>
      <c r="G241" s="11"/>
      <c r="H241" s="11"/>
      <c r="I241" s="11"/>
      <c r="J241" s="11"/>
      <c r="K241" s="11"/>
      <c r="L241" s="11"/>
      <c r="M241" s="11"/>
      <c r="N241" s="20"/>
      <c r="O241" s="20"/>
      <c r="P241" s="20"/>
      <c r="Q241" s="20"/>
      <c r="R241" s="9">
        <f t="shared" si="3"/>
        <v>0</v>
      </c>
    </row>
    <row r="242" spans="1:18" x14ac:dyDescent="0.2">
      <c r="A242" s="6">
        <v>236</v>
      </c>
      <c r="B242" s="7"/>
      <c r="C242" s="7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19"/>
      <c r="O242" s="19"/>
      <c r="P242" s="19"/>
      <c r="Q242" s="19"/>
      <c r="R242" s="9">
        <f t="shared" si="3"/>
        <v>0</v>
      </c>
    </row>
    <row r="243" spans="1:18" x14ac:dyDescent="0.2">
      <c r="A243" s="6">
        <v>236</v>
      </c>
      <c r="B243" s="7"/>
      <c r="C243" s="21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19"/>
      <c r="O243" s="20"/>
      <c r="P243" s="20"/>
      <c r="Q243" s="20"/>
      <c r="R243" s="9">
        <f t="shared" si="3"/>
        <v>0</v>
      </c>
    </row>
    <row r="244" spans="1:18" x14ac:dyDescent="0.2">
      <c r="A244" s="6">
        <v>236</v>
      </c>
      <c r="B244" s="7"/>
      <c r="C244" s="7"/>
      <c r="D244" s="8"/>
      <c r="E244" s="11"/>
      <c r="F244" s="11"/>
      <c r="G244" s="11"/>
      <c r="H244" s="11"/>
      <c r="I244" s="11"/>
      <c r="J244" s="11"/>
      <c r="K244" s="11"/>
      <c r="L244" s="11"/>
      <c r="M244" s="11"/>
      <c r="N244" s="20"/>
      <c r="O244" s="20"/>
      <c r="P244" s="20"/>
      <c r="Q244" s="20"/>
      <c r="R244" s="9">
        <f t="shared" si="3"/>
        <v>0</v>
      </c>
    </row>
    <row r="245" spans="1:18" x14ac:dyDescent="0.2">
      <c r="A245" s="6">
        <v>236</v>
      </c>
      <c r="B245" s="7"/>
      <c r="C245" s="21"/>
      <c r="D245" s="8"/>
      <c r="E245" s="11"/>
      <c r="F245" s="11"/>
      <c r="G245" s="11"/>
      <c r="H245" s="11"/>
      <c r="I245" s="11"/>
      <c r="J245" s="11"/>
      <c r="K245" s="11"/>
      <c r="L245" s="11"/>
      <c r="M245" s="11"/>
      <c r="N245" s="20"/>
      <c r="O245" s="19"/>
      <c r="P245" s="19"/>
      <c r="Q245" s="19"/>
      <c r="R245" s="9">
        <f t="shared" si="3"/>
        <v>0</v>
      </c>
    </row>
    <row r="246" spans="1:18" x14ac:dyDescent="0.2">
      <c r="A246" s="6">
        <v>236</v>
      </c>
      <c r="B246" s="7"/>
      <c r="C246" s="7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19"/>
      <c r="O246" s="20"/>
      <c r="P246" s="20"/>
      <c r="Q246" s="20"/>
      <c r="R246" s="9">
        <f t="shared" si="3"/>
        <v>0</v>
      </c>
    </row>
    <row r="247" spans="1:18" x14ac:dyDescent="0.2">
      <c r="A247" s="6">
        <v>236</v>
      </c>
      <c r="B247" s="7"/>
      <c r="C247" s="7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19"/>
      <c r="O247" s="19"/>
      <c r="P247" s="19"/>
      <c r="Q247" s="19"/>
      <c r="R247" s="9">
        <f t="shared" si="3"/>
        <v>0</v>
      </c>
    </row>
    <row r="248" spans="1:18" x14ac:dyDescent="0.2">
      <c r="A248" s="6">
        <v>236</v>
      </c>
      <c r="B248" s="7"/>
      <c r="C248" s="21"/>
      <c r="D248" s="8"/>
      <c r="E248" s="11"/>
      <c r="F248" s="11"/>
      <c r="G248" s="11"/>
      <c r="H248" s="11"/>
      <c r="I248" s="11"/>
      <c r="J248" s="11"/>
      <c r="K248" s="11"/>
      <c r="L248" s="11"/>
      <c r="M248" s="11"/>
      <c r="N248" s="20"/>
      <c r="O248" s="20"/>
      <c r="P248" s="20"/>
      <c r="Q248" s="19"/>
      <c r="R248" s="9">
        <f t="shared" si="3"/>
        <v>0</v>
      </c>
    </row>
    <row r="249" spans="1:18" x14ac:dyDescent="0.2">
      <c r="A249" s="6">
        <v>236</v>
      </c>
      <c r="B249" s="7"/>
      <c r="C249" s="21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19"/>
      <c r="O249" s="20"/>
      <c r="P249" s="20"/>
      <c r="Q249" s="20"/>
      <c r="R249" s="9">
        <f t="shared" si="3"/>
        <v>0</v>
      </c>
    </row>
    <row r="250" spans="1:18" x14ac:dyDescent="0.2">
      <c r="A250" s="6">
        <v>249</v>
      </c>
      <c r="B250" s="7"/>
      <c r="C250" s="21"/>
      <c r="D250" s="8"/>
      <c r="E250" s="12"/>
      <c r="F250" s="12"/>
      <c r="G250" s="11"/>
      <c r="H250" s="11"/>
      <c r="I250" s="11"/>
      <c r="J250" s="11"/>
      <c r="K250" s="11"/>
      <c r="L250" s="11"/>
      <c r="M250" s="11"/>
      <c r="N250" s="20"/>
      <c r="O250" s="20"/>
      <c r="P250" s="20"/>
      <c r="Q250" s="20"/>
      <c r="R250" s="9">
        <f t="shared" si="3"/>
        <v>0</v>
      </c>
    </row>
    <row r="251" spans="1:18" x14ac:dyDescent="0.2">
      <c r="A251" s="6">
        <v>249</v>
      </c>
      <c r="B251" s="7"/>
      <c r="C251" s="7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19"/>
      <c r="O251" s="19"/>
      <c r="P251" s="19"/>
      <c r="Q251" s="19"/>
      <c r="R251" s="9">
        <f t="shared" si="3"/>
        <v>0</v>
      </c>
    </row>
    <row r="252" spans="1:18" x14ac:dyDescent="0.2">
      <c r="A252" s="6">
        <v>249</v>
      </c>
      <c r="B252" s="7"/>
      <c r="C252" s="7"/>
      <c r="D252" s="8"/>
      <c r="E252" s="11"/>
      <c r="F252" s="11"/>
      <c r="G252" s="11"/>
      <c r="H252" s="11"/>
      <c r="I252" s="11"/>
      <c r="J252" s="11"/>
      <c r="K252" s="11"/>
      <c r="L252" s="11"/>
      <c r="M252" s="11"/>
      <c r="N252" s="20"/>
      <c r="O252" s="20"/>
      <c r="P252" s="20"/>
      <c r="Q252" s="20"/>
      <c r="R252" s="9">
        <f t="shared" si="3"/>
        <v>0</v>
      </c>
    </row>
    <row r="253" spans="1:18" x14ac:dyDescent="0.2">
      <c r="A253" s="6">
        <v>249</v>
      </c>
      <c r="B253" s="7"/>
      <c r="C253" s="21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19"/>
      <c r="O253" s="19"/>
      <c r="P253" s="19"/>
      <c r="Q253" s="19"/>
      <c r="R253" s="9">
        <f t="shared" si="3"/>
        <v>0</v>
      </c>
    </row>
    <row r="254" spans="1:18" x14ac:dyDescent="0.2">
      <c r="A254" s="6">
        <v>249</v>
      </c>
      <c r="B254" s="7"/>
      <c r="C254" s="7"/>
      <c r="D254" s="8"/>
      <c r="E254" s="11"/>
      <c r="F254" s="11"/>
      <c r="G254" s="11"/>
      <c r="H254" s="11"/>
      <c r="I254" s="11"/>
      <c r="J254" s="11"/>
      <c r="K254" s="11"/>
      <c r="L254" s="11"/>
      <c r="M254" s="11"/>
      <c r="N254" s="20"/>
      <c r="O254" s="20"/>
      <c r="P254" s="20"/>
      <c r="Q254" s="20"/>
      <c r="R254" s="9">
        <f t="shared" si="3"/>
        <v>0</v>
      </c>
    </row>
    <row r="255" spans="1:18" x14ac:dyDescent="0.2">
      <c r="A255" s="6">
        <v>249</v>
      </c>
      <c r="B255" s="7"/>
      <c r="C255" s="21"/>
      <c r="D255" s="8"/>
      <c r="E255" s="11"/>
      <c r="F255" s="11"/>
      <c r="G255" s="11"/>
      <c r="H255" s="11"/>
      <c r="I255" s="11"/>
      <c r="J255" s="11"/>
      <c r="K255" s="11"/>
      <c r="L255" s="11"/>
      <c r="M255" s="11"/>
      <c r="N255" s="20"/>
      <c r="O255" s="19"/>
      <c r="P255" s="19"/>
      <c r="Q255" s="19"/>
      <c r="R255" s="9">
        <f t="shared" si="3"/>
        <v>0</v>
      </c>
    </row>
    <row r="256" spans="1:18" x14ac:dyDescent="0.2">
      <c r="A256" s="6">
        <v>249</v>
      </c>
      <c r="B256" s="7"/>
      <c r="C256" s="21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19"/>
      <c r="O256" s="19"/>
      <c r="P256" s="19"/>
      <c r="Q256" s="19"/>
      <c r="R256" s="9">
        <f t="shared" si="3"/>
        <v>0</v>
      </c>
    </row>
    <row r="257" spans="1:18" x14ac:dyDescent="0.2">
      <c r="A257" s="6">
        <v>249</v>
      </c>
      <c r="B257" s="7"/>
      <c r="C257" s="21"/>
      <c r="D257" s="8"/>
      <c r="E257" s="11"/>
      <c r="F257" s="11"/>
      <c r="G257" s="11"/>
      <c r="H257" s="11"/>
      <c r="I257" s="11"/>
      <c r="J257" s="11"/>
      <c r="K257" s="11"/>
      <c r="L257" s="11"/>
      <c r="M257" s="11"/>
      <c r="N257" s="20"/>
      <c r="O257" s="20"/>
      <c r="P257" s="20"/>
      <c r="Q257" s="20"/>
      <c r="R257" s="9">
        <f t="shared" si="3"/>
        <v>0</v>
      </c>
    </row>
    <row r="258" spans="1:18" x14ac:dyDescent="0.2">
      <c r="A258" s="6">
        <v>249</v>
      </c>
      <c r="B258" s="7"/>
      <c r="C258" s="7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19"/>
      <c r="O258" s="19"/>
      <c r="P258" s="19"/>
      <c r="Q258" s="20"/>
      <c r="R258" s="9">
        <f t="shared" ref="R258:R321" si="4">SUM(D258:Q258)</f>
        <v>0</v>
      </c>
    </row>
    <row r="259" spans="1:18" x14ac:dyDescent="0.2">
      <c r="A259" s="6">
        <v>249</v>
      </c>
      <c r="B259" s="7"/>
      <c r="C259" s="21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19"/>
      <c r="O259" s="19"/>
      <c r="P259" s="19"/>
      <c r="Q259" s="19"/>
      <c r="R259" s="9">
        <f t="shared" si="4"/>
        <v>0</v>
      </c>
    </row>
    <row r="260" spans="1:18" x14ac:dyDescent="0.2">
      <c r="A260" s="6">
        <v>249</v>
      </c>
      <c r="B260" s="7"/>
      <c r="C260" s="21"/>
      <c r="D260" s="8"/>
      <c r="E260" s="11"/>
      <c r="F260" s="11"/>
      <c r="G260" s="11"/>
      <c r="H260" s="11"/>
      <c r="I260" s="11"/>
      <c r="J260" s="11"/>
      <c r="K260" s="11"/>
      <c r="L260" s="11"/>
      <c r="M260" s="11"/>
      <c r="N260" s="20"/>
      <c r="O260" s="20"/>
      <c r="P260" s="20"/>
      <c r="Q260" s="20"/>
      <c r="R260" s="9">
        <f t="shared" si="4"/>
        <v>0</v>
      </c>
    </row>
    <row r="261" spans="1:18" x14ac:dyDescent="0.2">
      <c r="A261" s="6">
        <v>249</v>
      </c>
      <c r="B261" s="7"/>
      <c r="C261" s="21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19"/>
      <c r="O261" s="19"/>
      <c r="P261" s="19"/>
      <c r="Q261" s="19"/>
      <c r="R261" s="9">
        <f t="shared" si="4"/>
        <v>0</v>
      </c>
    </row>
    <row r="262" spans="1:18" x14ac:dyDescent="0.2">
      <c r="A262" s="6">
        <v>249</v>
      </c>
      <c r="B262" s="7"/>
      <c r="C262" s="21"/>
      <c r="D262" s="8"/>
      <c r="E262" s="11"/>
      <c r="F262" s="11"/>
      <c r="G262" s="11"/>
      <c r="H262" s="11"/>
      <c r="I262" s="11"/>
      <c r="J262" s="11"/>
      <c r="K262" s="11"/>
      <c r="L262" s="11"/>
      <c r="M262" s="11"/>
      <c r="N262" s="20"/>
      <c r="O262" s="20"/>
      <c r="P262" s="20"/>
      <c r="Q262" s="19"/>
      <c r="R262" s="9">
        <f t="shared" si="4"/>
        <v>0</v>
      </c>
    </row>
    <row r="263" spans="1:18" x14ac:dyDescent="0.2">
      <c r="A263" s="6">
        <v>249</v>
      </c>
      <c r="B263" s="7"/>
      <c r="C263" s="7"/>
      <c r="D263" s="8"/>
      <c r="E263" s="11"/>
      <c r="F263" s="11"/>
      <c r="G263" s="11"/>
      <c r="H263" s="11"/>
      <c r="I263" s="11"/>
      <c r="J263" s="11"/>
      <c r="K263" s="11"/>
      <c r="L263" s="11"/>
      <c r="M263" s="11"/>
      <c r="N263" s="20"/>
      <c r="O263" s="20"/>
      <c r="P263" s="19"/>
      <c r="Q263" s="19"/>
      <c r="R263" s="9">
        <f t="shared" si="4"/>
        <v>0</v>
      </c>
    </row>
    <row r="264" spans="1:18" x14ac:dyDescent="0.2">
      <c r="A264" s="6">
        <v>249</v>
      </c>
      <c r="B264" s="7"/>
      <c r="C264" s="7"/>
      <c r="D264" s="8"/>
      <c r="E264" s="11"/>
      <c r="F264" s="11"/>
      <c r="G264" s="11"/>
      <c r="H264" s="11"/>
      <c r="I264" s="11"/>
      <c r="J264" s="11"/>
      <c r="K264" s="11"/>
      <c r="L264" s="11"/>
      <c r="M264" s="11"/>
      <c r="N264" s="20"/>
      <c r="O264" s="20"/>
      <c r="P264" s="20"/>
      <c r="Q264" s="20"/>
      <c r="R264" s="9">
        <f t="shared" si="4"/>
        <v>0</v>
      </c>
    </row>
    <row r="265" spans="1:18" x14ac:dyDescent="0.2">
      <c r="A265" s="6">
        <v>264</v>
      </c>
      <c r="B265" s="7"/>
      <c r="C265" s="21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19"/>
      <c r="O265" s="19"/>
      <c r="P265" s="19"/>
      <c r="Q265" s="19"/>
      <c r="R265" s="9">
        <f t="shared" si="4"/>
        <v>0</v>
      </c>
    </row>
    <row r="266" spans="1:18" x14ac:dyDescent="0.2">
      <c r="A266" s="6">
        <v>264</v>
      </c>
      <c r="B266" s="7"/>
      <c r="C266" s="21"/>
      <c r="D266" s="8"/>
      <c r="E266" s="11"/>
      <c r="F266" s="11"/>
      <c r="G266" s="11"/>
      <c r="H266" s="11"/>
      <c r="I266" s="11"/>
      <c r="J266" s="11"/>
      <c r="K266" s="11"/>
      <c r="L266" s="11"/>
      <c r="M266" s="11"/>
      <c r="N266" s="20"/>
      <c r="O266" s="20"/>
      <c r="P266" s="20"/>
      <c r="Q266" s="20"/>
      <c r="R266" s="9">
        <f t="shared" si="4"/>
        <v>0</v>
      </c>
    </row>
    <row r="267" spans="1:18" x14ac:dyDescent="0.2">
      <c r="A267" s="6">
        <v>264</v>
      </c>
      <c r="B267" s="7"/>
      <c r="C267" s="21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19"/>
      <c r="O267" s="19"/>
      <c r="P267" s="19"/>
      <c r="Q267" s="19"/>
      <c r="R267" s="9">
        <f t="shared" si="4"/>
        <v>0</v>
      </c>
    </row>
    <row r="268" spans="1:18" x14ac:dyDescent="0.2">
      <c r="A268" s="6">
        <v>264</v>
      </c>
      <c r="B268" s="7"/>
      <c r="C268" s="21"/>
      <c r="D268" s="7"/>
      <c r="E268" s="11"/>
      <c r="F268" s="11"/>
      <c r="G268" s="11"/>
      <c r="H268" s="11"/>
      <c r="I268" s="11"/>
      <c r="J268" s="11"/>
      <c r="K268" s="11"/>
      <c r="L268" s="11"/>
      <c r="M268" s="11"/>
      <c r="N268" s="20"/>
      <c r="O268" s="20"/>
      <c r="P268" s="20"/>
      <c r="Q268" s="20"/>
      <c r="R268" s="9">
        <f t="shared" si="4"/>
        <v>0</v>
      </c>
    </row>
    <row r="269" spans="1:18" x14ac:dyDescent="0.2">
      <c r="A269" s="6">
        <v>264</v>
      </c>
      <c r="B269" s="7"/>
      <c r="C269" s="21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19"/>
      <c r="O269" s="19"/>
      <c r="P269" s="19"/>
      <c r="Q269" s="19"/>
      <c r="R269" s="9">
        <f t="shared" si="4"/>
        <v>0</v>
      </c>
    </row>
    <row r="270" spans="1:18" x14ac:dyDescent="0.2">
      <c r="A270" s="6">
        <v>264</v>
      </c>
      <c r="B270" s="7"/>
      <c r="C270" s="7"/>
      <c r="D270" s="8"/>
      <c r="E270" s="11"/>
      <c r="F270" s="11"/>
      <c r="G270" s="11"/>
      <c r="H270" s="11"/>
      <c r="I270" s="11"/>
      <c r="J270" s="11"/>
      <c r="K270" s="11"/>
      <c r="L270" s="11"/>
      <c r="M270" s="11"/>
      <c r="N270" s="20"/>
      <c r="O270" s="20"/>
      <c r="P270" s="20"/>
      <c r="Q270" s="19"/>
      <c r="R270" s="9">
        <f t="shared" si="4"/>
        <v>0</v>
      </c>
    </row>
    <row r="271" spans="1:18" x14ac:dyDescent="0.2">
      <c r="A271" s="6">
        <v>264</v>
      </c>
      <c r="B271" s="7"/>
      <c r="C271" s="21"/>
      <c r="D271" s="8"/>
      <c r="E271" s="11"/>
      <c r="F271" s="11"/>
      <c r="G271" s="11"/>
      <c r="H271" s="11"/>
      <c r="I271" s="11"/>
      <c r="J271" s="11"/>
      <c r="K271" s="11"/>
      <c r="L271" s="11"/>
      <c r="M271" s="11"/>
      <c r="N271" s="20"/>
      <c r="O271" s="20"/>
      <c r="P271" s="20"/>
      <c r="Q271" s="20"/>
      <c r="R271" s="9">
        <f t="shared" si="4"/>
        <v>0</v>
      </c>
    </row>
    <row r="272" spans="1:18" x14ac:dyDescent="0.2">
      <c r="A272" s="6">
        <v>264</v>
      </c>
      <c r="B272" s="7"/>
      <c r="C272" s="21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19"/>
      <c r="O272" s="19"/>
      <c r="P272" s="19"/>
      <c r="Q272" s="19"/>
      <c r="R272" s="9">
        <f t="shared" si="4"/>
        <v>0</v>
      </c>
    </row>
    <row r="273" spans="1:18" x14ac:dyDescent="0.2">
      <c r="A273" s="6">
        <v>264</v>
      </c>
      <c r="B273" s="7"/>
      <c r="C273" s="7"/>
      <c r="D273" s="8"/>
      <c r="E273" s="11"/>
      <c r="F273" s="11"/>
      <c r="G273" s="11"/>
      <c r="H273" s="11"/>
      <c r="I273" s="11"/>
      <c r="J273" s="11"/>
      <c r="K273" s="11"/>
      <c r="L273" s="11"/>
      <c r="M273" s="11"/>
      <c r="N273" s="20"/>
      <c r="O273" s="20"/>
      <c r="P273" s="20"/>
      <c r="Q273" s="20"/>
      <c r="R273" s="9">
        <f t="shared" si="4"/>
        <v>0</v>
      </c>
    </row>
    <row r="274" spans="1:18" x14ac:dyDescent="0.2">
      <c r="A274" s="6">
        <v>273</v>
      </c>
      <c r="B274" s="7"/>
      <c r="C274" s="21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19"/>
      <c r="O274" s="19"/>
      <c r="P274" s="19"/>
      <c r="Q274" s="19"/>
      <c r="R274" s="9">
        <f t="shared" si="4"/>
        <v>0</v>
      </c>
    </row>
    <row r="275" spans="1:18" x14ac:dyDescent="0.2">
      <c r="A275" s="6">
        <v>273</v>
      </c>
      <c r="B275" s="7"/>
      <c r="C275" s="21"/>
      <c r="D275" s="8"/>
      <c r="E275" s="11"/>
      <c r="F275" s="11"/>
      <c r="G275" s="11"/>
      <c r="H275" s="11"/>
      <c r="I275" s="11"/>
      <c r="J275" s="11"/>
      <c r="K275" s="11"/>
      <c r="L275" s="11"/>
      <c r="M275" s="11"/>
      <c r="N275" s="20"/>
      <c r="O275" s="20"/>
      <c r="P275" s="20"/>
      <c r="Q275" s="20"/>
      <c r="R275" s="9">
        <f t="shared" si="4"/>
        <v>0</v>
      </c>
    </row>
    <row r="276" spans="1:18" x14ac:dyDescent="0.2">
      <c r="A276" s="6">
        <v>273</v>
      </c>
      <c r="B276" s="7"/>
      <c r="C276" s="21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19"/>
      <c r="O276" s="19"/>
      <c r="P276" s="19"/>
      <c r="Q276" s="19"/>
      <c r="R276" s="9">
        <f t="shared" si="4"/>
        <v>0</v>
      </c>
    </row>
    <row r="277" spans="1:18" x14ac:dyDescent="0.2">
      <c r="A277" s="6">
        <v>273</v>
      </c>
      <c r="B277" s="7"/>
      <c r="C277" s="21"/>
      <c r="D277" s="8"/>
      <c r="E277" s="11"/>
      <c r="F277" s="11"/>
      <c r="G277" s="11"/>
      <c r="H277" s="11"/>
      <c r="I277" s="11"/>
      <c r="J277" s="11"/>
      <c r="K277" s="11"/>
      <c r="L277" s="11"/>
      <c r="M277" s="11"/>
      <c r="N277" s="20"/>
      <c r="O277" s="20"/>
      <c r="P277" s="20"/>
      <c r="Q277" s="20"/>
      <c r="R277" s="9">
        <f t="shared" si="4"/>
        <v>0</v>
      </c>
    </row>
    <row r="278" spans="1:18" x14ac:dyDescent="0.2">
      <c r="A278" s="6">
        <v>273</v>
      </c>
      <c r="B278" s="7"/>
      <c r="C278" s="21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19"/>
      <c r="O278" s="19"/>
      <c r="P278" s="19"/>
      <c r="Q278" s="19"/>
      <c r="R278" s="9">
        <f t="shared" si="4"/>
        <v>0</v>
      </c>
    </row>
    <row r="279" spans="1:18" x14ac:dyDescent="0.2">
      <c r="A279" s="6">
        <v>273</v>
      </c>
      <c r="B279" s="7"/>
      <c r="C279" s="21"/>
      <c r="D279" s="8"/>
      <c r="E279" s="11"/>
      <c r="F279" s="11"/>
      <c r="G279" s="11"/>
      <c r="H279" s="11"/>
      <c r="I279" s="11"/>
      <c r="J279" s="11"/>
      <c r="K279" s="11"/>
      <c r="L279" s="11"/>
      <c r="M279" s="11"/>
      <c r="N279" s="20"/>
      <c r="O279" s="20"/>
      <c r="P279" s="20"/>
      <c r="Q279" s="20"/>
      <c r="R279" s="9">
        <f t="shared" si="4"/>
        <v>0</v>
      </c>
    </row>
    <row r="280" spans="1:18" x14ac:dyDescent="0.2">
      <c r="A280" s="6">
        <v>273</v>
      </c>
      <c r="B280" s="7"/>
      <c r="C280" s="21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19"/>
      <c r="O280" s="19"/>
      <c r="P280" s="19"/>
      <c r="Q280" s="19"/>
      <c r="R280" s="9">
        <f t="shared" si="4"/>
        <v>0</v>
      </c>
    </row>
    <row r="281" spans="1:18" x14ac:dyDescent="0.2">
      <c r="A281" s="6">
        <v>273</v>
      </c>
      <c r="B281" s="7"/>
      <c r="C281" s="21"/>
      <c r="D281" s="8"/>
      <c r="E281" s="11"/>
      <c r="F281" s="11"/>
      <c r="G281" s="11"/>
      <c r="H281" s="11"/>
      <c r="I281" s="11"/>
      <c r="J281" s="11"/>
      <c r="K281" s="11"/>
      <c r="L281" s="11"/>
      <c r="M281" s="11"/>
      <c r="N281" s="20"/>
      <c r="O281" s="20"/>
      <c r="P281" s="20"/>
      <c r="Q281" s="20"/>
      <c r="R281" s="9">
        <f t="shared" si="4"/>
        <v>0</v>
      </c>
    </row>
    <row r="282" spans="1:18" x14ac:dyDescent="0.2">
      <c r="A282" s="6">
        <v>281</v>
      </c>
      <c r="B282" s="7"/>
      <c r="C282" s="21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19"/>
      <c r="O282" s="19"/>
      <c r="P282" s="19"/>
      <c r="Q282" s="20"/>
      <c r="R282" s="9">
        <f t="shared" si="4"/>
        <v>0</v>
      </c>
    </row>
    <row r="283" spans="1:18" x14ac:dyDescent="0.2">
      <c r="A283" s="6">
        <v>281</v>
      </c>
      <c r="B283" s="7"/>
      <c r="C283" s="7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19"/>
      <c r="O283" s="19"/>
      <c r="P283" s="19"/>
      <c r="Q283" s="19"/>
      <c r="R283" s="9">
        <f t="shared" si="4"/>
        <v>0</v>
      </c>
    </row>
    <row r="284" spans="1:18" x14ac:dyDescent="0.2">
      <c r="A284" s="6">
        <v>281</v>
      </c>
      <c r="B284" s="7"/>
      <c r="C284" s="21"/>
      <c r="D284" s="8"/>
      <c r="E284" s="11"/>
      <c r="F284" s="11"/>
      <c r="G284" s="11"/>
      <c r="H284" s="11"/>
      <c r="I284" s="11"/>
      <c r="J284" s="11"/>
      <c r="K284" s="11"/>
      <c r="L284" s="11"/>
      <c r="M284" s="11"/>
      <c r="N284" s="20"/>
      <c r="O284" s="20"/>
      <c r="P284" s="19"/>
      <c r="Q284" s="19"/>
      <c r="R284" s="9">
        <f t="shared" si="4"/>
        <v>0</v>
      </c>
    </row>
    <row r="285" spans="1:18" x14ac:dyDescent="0.2">
      <c r="A285" s="6">
        <v>281</v>
      </c>
      <c r="B285" s="7"/>
      <c r="C285" s="7"/>
      <c r="D285" s="8"/>
      <c r="E285" s="11"/>
      <c r="F285" s="11"/>
      <c r="G285" s="11"/>
      <c r="H285" s="11"/>
      <c r="I285" s="11"/>
      <c r="J285" s="11"/>
      <c r="K285" s="11"/>
      <c r="L285" s="11"/>
      <c r="M285" s="11"/>
      <c r="N285" s="20"/>
      <c r="O285" s="20"/>
      <c r="P285" s="20"/>
      <c r="Q285" s="20"/>
      <c r="R285" s="9">
        <f t="shared" si="4"/>
        <v>0</v>
      </c>
    </row>
    <row r="286" spans="1:18" x14ac:dyDescent="0.2">
      <c r="A286" s="6">
        <v>281</v>
      </c>
      <c r="B286" s="7"/>
      <c r="C286" s="21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19"/>
      <c r="O286" s="19"/>
      <c r="P286" s="19"/>
      <c r="Q286" s="19"/>
      <c r="R286" s="9">
        <f t="shared" si="4"/>
        <v>0</v>
      </c>
    </row>
    <row r="287" spans="1:18" x14ac:dyDescent="0.2">
      <c r="A287" s="6">
        <v>281</v>
      </c>
      <c r="B287" s="7"/>
      <c r="C287" s="7"/>
      <c r="D287" s="8"/>
      <c r="E287" s="11"/>
      <c r="F287" s="11"/>
      <c r="G287" s="11"/>
      <c r="H287" s="11"/>
      <c r="I287" s="11"/>
      <c r="J287" s="11"/>
      <c r="K287" s="11"/>
      <c r="L287" s="11"/>
      <c r="M287" s="11"/>
      <c r="N287" s="20"/>
      <c r="O287" s="20"/>
      <c r="P287" s="20"/>
      <c r="Q287" s="20"/>
      <c r="R287" s="9">
        <f t="shared" si="4"/>
        <v>0</v>
      </c>
    </row>
    <row r="288" spans="1:18" x14ac:dyDescent="0.2">
      <c r="A288" s="6">
        <v>281</v>
      </c>
      <c r="B288" s="7"/>
      <c r="C288" s="21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19"/>
      <c r="O288" s="19"/>
      <c r="P288" s="19"/>
      <c r="Q288" s="19"/>
      <c r="R288" s="9">
        <f t="shared" si="4"/>
        <v>0</v>
      </c>
    </row>
    <row r="289" spans="1:18" x14ac:dyDescent="0.2">
      <c r="A289" s="6">
        <v>281</v>
      </c>
      <c r="B289" s="7"/>
      <c r="C289" s="21"/>
      <c r="D289" s="8"/>
      <c r="E289" s="11"/>
      <c r="F289" s="11"/>
      <c r="G289" s="11"/>
      <c r="H289" s="11"/>
      <c r="I289" s="11"/>
      <c r="J289" s="11"/>
      <c r="K289" s="11"/>
      <c r="L289" s="11"/>
      <c r="M289" s="11"/>
      <c r="N289" s="20"/>
      <c r="O289" s="20"/>
      <c r="P289" s="20"/>
      <c r="Q289" s="20"/>
      <c r="R289" s="9">
        <f t="shared" si="4"/>
        <v>0</v>
      </c>
    </row>
    <row r="290" spans="1:18" x14ac:dyDescent="0.2">
      <c r="A290" s="6">
        <v>281</v>
      </c>
      <c r="B290" s="7"/>
      <c r="C290" s="7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19"/>
      <c r="O290" s="19"/>
      <c r="P290" s="19"/>
      <c r="Q290" s="19"/>
      <c r="R290" s="9">
        <f t="shared" si="4"/>
        <v>0</v>
      </c>
    </row>
    <row r="291" spans="1:18" x14ac:dyDescent="0.2">
      <c r="A291" s="6">
        <v>281</v>
      </c>
      <c r="B291" s="7"/>
      <c r="C291" s="21"/>
      <c r="D291" s="8"/>
      <c r="E291" s="11"/>
      <c r="F291" s="11"/>
      <c r="G291" s="11"/>
      <c r="H291" s="11"/>
      <c r="I291" s="11"/>
      <c r="J291" s="11"/>
      <c r="K291" s="11"/>
      <c r="L291" s="11"/>
      <c r="M291" s="11"/>
      <c r="N291" s="20"/>
      <c r="O291" s="20"/>
      <c r="P291" s="20"/>
      <c r="Q291" s="20"/>
      <c r="R291" s="9">
        <f t="shared" si="4"/>
        <v>0</v>
      </c>
    </row>
    <row r="292" spans="1:18" x14ac:dyDescent="0.2">
      <c r="A292" s="6">
        <v>281</v>
      </c>
      <c r="B292" s="7"/>
      <c r="C292" s="7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19"/>
      <c r="O292" s="19"/>
      <c r="P292" s="19"/>
      <c r="Q292" s="19"/>
      <c r="R292" s="9">
        <f t="shared" si="4"/>
        <v>0</v>
      </c>
    </row>
    <row r="293" spans="1:18" x14ac:dyDescent="0.2">
      <c r="A293" s="6">
        <v>281</v>
      </c>
      <c r="B293" s="7"/>
      <c r="C293" s="21"/>
      <c r="D293" s="8"/>
      <c r="E293" s="11"/>
      <c r="F293" s="11"/>
      <c r="G293" s="11"/>
      <c r="H293" s="11"/>
      <c r="I293" s="11"/>
      <c r="J293" s="11"/>
      <c r="K293" s="11"/>
      <c r="L293" s="11"/>
      <c r="M293" s="11"/>
      <c r="N293" s="20"/>
      <c r="O293" s="20"/>
      <c r="P293" s="20"/>
      <c r="Q293" s="20"/>
      <c r="R293" s="9">
        <f t="shared" si="4"/>
        <v>0</v>
      </c>
    </row>
    <row r="294" spans="1:18" x14ac:dyDescent="0.2">
      <c r="A294" s="6">
        <v>281</v>
      </c>
      <c r="B294" s="7"/>
      <c r="C294" s="7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19"/>
      <c r="O294" s="19"/>
      <c r="P294" s="19"/>
      <c r="Q294" s="19"/>
      <c r="R294" s="9">
        <f t="shared" si="4"/>
        <v>0</v>
      </c>
    </row>
    <row r="295" spans="1:18" x14ac:dyDescent="0.2">
      <c r="A295" s="6">
        <v>294</v>
      </c>
      <c r="B295" s="7"/>
      <c r="C295" s="7"/>
      <c r="D295" s="8"/>
      <c r="E295" s="11"/>
      <c r="F295" s="11"/>
      <c r="G295" s="11"/>
      <c r="H295" s="11"/>
      <c r="I295" s="11"/>
      <c r="J295" s="11"/>
      <c r="K295" s="11"/>
      <c r="L295" s="11"/>
      <c r="M295" s="11"/>
      <c r="N295" s="20"/>
      <c r="O295" s="20"/>
      <c r="P295" s="20"/>
      <c r="Q295" s="20"/>
      <c r="R295" s="9">
        <f t="shared" si="4"/>
        <v>0</v>
      </c>
    </row>
    <row r="296" spans="1:18" x14ac:dyDescent="0.2">
      <c r="A296" s="6">
        <v>294</v>
      </c>
      <c r="B296" s="7"/>
      <c r="C296" s="7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19"/>
      <c r="O296" s="19"/>
      <c r="P296" s="19"/>
      <c r="Q296" s="19"/>
      <c r="R296" s="9">
        <f t="shared" si="4"/>
        <v>0</v>
      </c>
    </row>
    <row r="297" spans="1:18" x14ac:dyDescent="0.2">
      <c r="A297" s="6">
        <v>294</v>
      </c>
      <c r="B297" s="7"/>
      <c r="C297" s="21"/>
      <c r="D297" s="8"/>
      <c r="E297" s="11"/>
      <c r="F297" s="11"/>
      <c r="G297" s="11"/>
      <c r="H297" s="11"/>
      <c r="I297" s="11"/>
      <c r="J297" s="11"/>
      <c r="K297" s="11"/>
      <c r="L297" s="11"/>
      <c r="M297" s="11"/>
      <c r="N297" s="20"/>
      <c r="O297" s="20"/>
      <c r="P297" s="20"/>
      <c r="Q297" s="19"/>
      <c r="R297" s="9">
        <f t="shared" si="4"/>
        <v>0</v>
      </c>
    </row>
    <row r="298" spans="1:18" x14ac:dyDescent="0.2">
      <c r="A298" s="6">
        <v>294</v>
      </c>
      <c r="B298" s="7"/>
      <c r="C298" s="21"/>
      <c r="D298" s="8"/>
      <c r="E298" s="11"/>
      <c r="F298" s="11"/>
      <c r="G298" s="11"/>
      <c r="H298" s="11"/>
      <c r="I298" s="11"/>
      <c r="J298" s="11"/>
      <c r="K298" s="11"/>
      <c r="L298" s="11"/>
      <c r="M298" s="11"/>
      <c r="N298" s="20"/>
      <c r="O298" s="20"/>
      <c r="P298" s="20"/>
      <c r="Q298" s="20"/>
      <c r="R298" s="9">
        <f t="shared" si="4"/>
        <v>0</v>
      </c>
    </row>
    <row r="299" spans="1:18" x14ac:dyDescent="0.2">
      <c r="A299" s="6">
        <v>294</v>
      </c>
      <c r="B299" s="7"/>
      <c r="C299" s="7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19"/>
      <c r="O299" s="19"/>
      <c r="P299" s="19"/>
      <c r="Q299" s="19"/>
      <c r="R299" s="9">
        <f t="shared" si="4"/>
        <v>0</v>
      </c>
    </row>
    <row r="300" spans="1:18" x14ac:dyDescent="0.2">
      <c r="A300" s="6">
        <v>294</v>
      </c>
      <c r="B300" s="7"/>
      <c r="C300" s="21"/>
      <c r="D300" s="8"/>
      <c r="E300" s="11"/>
      <c r="F300" s="11"/>
      <c r="G300" s="11"/>
      <c r="H300" s="11"/>
      <c r="I300" s="11"/>
      <c r="J300" s="11"/>
      <c r="K300" s="11"/>
      <c r="L300" s="11"/>
      <c r="M300" s="11"/>
      <c r="N300" s="20"/>
      <c r="O300" s="20"/>
      <c r="P300" s="20"/>
      <c r="Q300" s="20"/>
      <c r="R300" s="9">
        <f t="shared" si="4"/>
        <v>0</v>
      </c>
    </row>
    <row r="301" spans="1:18" x14ac:dyDescent="0.2">
      <c r="A301" s="6">
        <v>294</v>
      </c>
      <c r="B301" s="7"/>
      <c r="C301" s="21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19"/>
      <c r="O301" s="19"/>
      <c r="P301" s="19"/>
      <c r="Q301" s="19"/>
      <c r="R301" s="9">
        <f t="shared" si="4"/>
        <v>0</v>
      </c>
    </row>
    <row r="302" spans="1:18" x14ac:dyDescent="0.2">
      <c r="A302" s="6">
        <v>294</v>
      </c>
      <c r="B302" s="7"/>
      <c r="C302" s="21"/>
      <c r="D302" s="8"/>
      <c r="E302" s="11"/>
      <c r="F302" s="11"/>
      <c r="G302" s="11"/>
      <c r="H302" s="11"/>
      <c r="I302" s="11"/>
      <c r="J302" s="11"/>
      <c r="K302" s="11"/>
      <c r="L302" s="11"/>
      <c r="M302" s="11"/>
      <c r="N302" s="20"/>
      <c r="O302" s="20"/>
      <c r="P302" s="20"/>
      <c r="Q302" s="20"/>
      <c r="R302" s="9">
        <f t="shared" si="4"/>
        <v>0</v>
      </c>
    </row>
    <row r="303" spans="1:18" x14ac:dyDescent="0.2">
      <c r="A303" s="6">
        <v>294</v>
      </c>
      <c r="B303" s="7"/>
      <c r="C303" s="7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19"/>
      <c r="O303" s="19"/>
      <c r="P303" s="19"/>
      <c r="Q303" s="19"/>
      <c r="R303" s="9">
        <f t="shared" si="4"/>
        <v>0</v>
      </c>
    </row>
    <row r="304" spans="1:18" x14ac:dyDescent="0.2">
      <c r="A304" s="6">
        <v>294</v>
      </c>
      <c r="B304" s="7"/>
      <c r="C304" s="21"/>
      <c r="D304" s="8"/>
      <c r="E304" s="11"/>
      <c r="F304" s="11"/>
      <c r="G304" s="11"/>
      <c r="H304" s="11"/>
      <c r="I304" s="11"/>
      <c r="J304" s="11"/>
      <c r="K304" s="11"/>
      <c r="L304" s="11"/>
      <c r="M304" s="11"/>
      <c r="N304" s="20"/>
      <c r="O304" s="20"/>
      <c r="P304" s="20"/>
      <c r="Q304" s="19"/>
      <c r="R304" s="9">
        <f t="shared" si="4"/>
        <v>0</v>
      </c>
    </row>
    <row r="305" spans="1:18" x14ac:dyDescent="0.2">
      <c r="A305" s="6">
        <v>304</v>
      </c>
      <c r="B305" s="7"/>
      <c r="C305" s="21"/>
      <c r="D305" s="8"/>
      <c r="E305" s="11"/>
      <c r="F305" s="11"/>
      <c r="G305" s="11"/>
      <c r="H305" s="11"/>
      <c r="I305" s="11"/>
      <c r="J305" s="11"/>
      <c r="K305" s="11"/>
      <c r="L305" s="11"/>
      <c r="M305" s="11"/>
      <c r="N305" s="20"/>
      <c r="O305" s="20"/>
      <c r="P305" s="20"/>
      <c r="Q305" s="20"/>
      <c r="R305" s="9">
        <f t="shared" si="4"/>
        <v>0</v>
      </c>
    </row>
    <row r="306" spans="1:18" x14ac:dyDescent="0.2">
      <c r="A306" s="6">
        <v>304</v>
      </c>
      <c r="B306" s="7"/>
      <c r="C306" s="21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19"/>
      <c r="O306" s="19"/>
      <c r="P306" s="19"/>
      <c r="Q306" s="19"/>
      <c r="R306" s="9">
        <f t="shared" si="4"/>
        <v>0</v>
      </c>
    </row>
    <row r="307" spans="1:18" x14ac:dyDescent="0.2">
      <c r="A307" s="6">
        <v>304</v>
      </c>
      <c r="B307" s="7"/>
      <c r="C307" s="7"/>
      <c r="D307" s="8"/>
      <c r="E307" s="11"/>
      <c r="F307" s="11"/>
      <c r="G307" s="11"/>
      <c r="H307" s="11"/>
      <c r="I307" s="11"/>
      <c r="J307" s="11"/>
      <c r="K307" s="11"/>
      <c r="L307" s="11"/>
      <c r="M307" s="11"/>
      <c r="N307" s="20"/>
      <c r="O307" s="20"/>
      <c r="P307" s="20"/>
      <c r="Q307" s="20"/>
      <c r="R307" s="9">
        <f t="shared" si="4"/>
        <v>0</v>
      </c>
    </row>
    <row r="308" spans="1:18" x14ac:dyDescent="0.2">
      <c r="A308" s="6">
        <v>304</v>
      </c>
      <c r="B308" s="7"/>
      <c r="C308" s="21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19"/>
      <c r="O308" s="19"/>
      <c r="P308" s="19"/>
      <c r="Q308" s="19"/>
      <c r="R308" s="9">
        <f t="shared" si="4"/>
        <v>0</v>
      </c>
    </row>
    <row r="309" spans="1:18" x14ac:dyDescent="0.2">
      <c r="A309" s="6">
        <v>308</v>
      </c>
      <c r="B309" s="7"/>
      <c r="C309" s="7"/>
      <c r="D309" s="8"/>
      <c r="E309" s="11"/>
      <c r="F309" s="11"/>
      <c r="G309" s="11"/>
      <c r="H309" s="11"/>
      <c r="I309" s="11"/>
      <c r="J309" s="11"/>
      <c r="K309" s="11"/>
      <c r="L309" s="11"/>
      <c r="M309" s="11"/>
      <c r="N309" s="20"/>
      <c r="O309" s="20"/>
      <c r="P309" s="20"/>
      <c r="Q309" s="20"/>
      <c r="R309" s="9">
        <f t="shared" si="4"/>
        <v>0</v>
      </c>
    </row>
    <row r="310" spans="1:18" x14ac:dyDescent="0.2">
      <c r="A310" s="6">
        <v>308</v>
      </c>
      <c r="B310" s="7"/>
      <c r="C310" s="7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19"/>
      <c r="O310" s="19"/>
      <c r="P310" s="19"/>
      <c r="Q310" s="19"/>
      <c r="R310" s="9">
        <f t="shared" si="4"/>
        <v>0</v>
      </c>
    </row>
    <row r="311" spans="1:18" x14ac:dyDescent="0.2">
      <c r="A311" s="6">
        <v>308</v>
      </c>
      <c r="B311" s="7"/>
      <c r="C311" s="21"/>
      <c r="D311" s="8"/>
      <c r="E311" s="11"/>
      <c r="F311" s="11"/>
      <c r="G311" s="11"/>
      <c r="H311" s="11"/>
      <c r="I311" s="11"/>
      <c r="J311" s="11"/>
      <c r="K311" s="11"/>
      <c r="L311" s="11"/>
      <c r="M311" s="11"/>
      <c r="N311" s="20"/>
      <c r="O311" s="20"/>
      <c r="P311" s="20"/>
      <c r="Q311" s="20"/>
      <c r="R311" s="9">
        <f t="shared" si="4"/>
        <v>0</v>
      </c>
    </row>
    <row r="312" spans="1:18" x14ac:dyDescent="0.2">
      <c r="A312" s="6">
        <v>308</v>
      </c>
      <c r="B312" s="7"/>
      <c r="C312" s="21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19"/>
      <c r="O312" s="19"/>
      <c r="P312" s="19"/>
      <c r="Q312" s="19"/>
      <c r="R312" s="9">
        <f t="shared" si="4"/>
        <v>0</v>
      </c>
    </row>
    <row r="313" spans="1:18" x14ac:dyDescent="0.2">
      <c r="A313" s="6">
        <v>308</v>
      </c>
      <c r="B313" s="7"/>
      <c r="C313" s="21"/>
      <c r="D313" s="8"/>
      <c r="E313" s="11"/>
      <c r="F313" s="11"/>
      <c r="G313" s="11"/>
      <c r="H313" s="11"/>
      <c r="I313" s="11"/>
      <c r="J313" s="11"/>
      <c r="K313" s="11"/>
      <c r="L313" s="11"/>
      <c r="M313" s="11"/>
      <c r="N313" s="20"/>
      <c r="O313" s="20"/>
      <c r="P313" s="20"/>
      <c r="Q313" s="20"/>
      <c r="R313" s="9">
        <f t="shared" si="4"/>
        <v>0</v>
      </c>
    </row>
    <row r="314" spans="1:18" x14ac:dyDescent="0.2">
      <c r="A314" s="6">
        <v>308</v>
      </c>
      <c r="B314" s="7"/>
      <c r="C314" s="7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19"/>
      <c r="O314" s="19"/>
      <c r="P314" s="19"/>
      <c r="Q314" s="8"/>
      <c r="R314" s="7">
        <f t="shared" si="4"/>
        <v>0</v>
      </c>
    </row>
    <row r="315" spans="1:18" x14ac:dyDescent="0.2">
      <c r="A315" s="6">
        <v>308</v>
      </c>
      <c r="B315" s="7"/>
      <c r="C315" s="7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7">
        <f t="shared" si="4"/>
        <v>0</v>
      </c>
    </row>
    <row r="316" spans="1:18" x14ac:dyDescent="0.2">
      <c r="A316" s="6">
        <v>308</v>
      </c>
      <c r="B316" s="7"/>
      <c r="C316" s="21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7">
        <f t="shared" si="4"/>
        <v>0</v>
      </c>
    </row>
    <row r="317" spans="1:18" x14ac:dyDescent="0.2">
      <c r="A317" s="6">
        <v>308</v>
      </c>
      <c r="B317" s="7"/>
      <c r="C317" s="21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7">
        <f t="shared" si="4"/>
        <v>0</v>
      </c>
    </row>
    <row r="318" spans="1:18" x14ac:dyDescent="0.2">
      <c r="A318" s="6">
        <v>308</v>
      </c>
      <c r="B318" s="7"/>
      <c r="C318" s="21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7">
        <f t="shared" si="4"/>
        <v>0</v>
      </c>
    </row>
    <row r="319" spans="1:18" x14ac:dyDescent="0.2">
      <c r="A319" s="6">
        <v>308</v>
      </c>
      <c r="B319" s="7"/>
      <c r="C319" s="21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7">
        <f t="shared" si="4"/>
        <v>0</v>
      </c>
    </row>
    <row r="320" spans="1:18" x14ac:dyDescent="0.2">
      <c r="A320" s="6">
        <v>308</v>
      </c>
      <c r="B320" s="7"/>
      <c r="C320" s="21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7">
        <f t="shared" si="4"/>
        <v>0</v>
      </c>
    </row>
    <row r="321" spans="1:18" x14ac:dyDescent="0.2">
      <c r="A321" s="6">
        <v>308</v>
      </c>
      <c r="B321" s="7"/>
      <c r="C321" s="21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7">
        <f t="shared" si="4"/>
        <v>0</v>
      </c>
    </row>
    <row r="322" spans="1:18" x14ac:dyDescent="0.2">
      <c r="A322" s="6">
        <v>308</v>
      </c>
      <c r="B322" s="7"/>
      <c r="C322" s="21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7">
        <f t="shared" ref="R322:R370" si="5">SUM(D322:Q322)</f>
        <v>0</v>
      </c>
    </row>
    <row r="323" spans="1:18" x14ac:dyDescent="0.2">
      <c r="A323" s="6">
        <v>308</v>
      </c>
      <c r="B323" s="7"/>
      <c r="C323" s="21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7">
        <f t="shared" si="5"/>
        <v>0</v>
      </c>
    </row>
    <row r="324" spans="1:18" x14ac:dyDescent="0.2">
      <c r="A324" s="6">
        <v>308</v>
      </c>
      <c r="B324" s="7"/>
      <c r="C324" s="7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7">
        <f t="shared" si="5"/>
        <v>0</v>
      </c>
    </row>
    <row r="325" spans="1:18" x14ac:dyDescent="0.2">
      <c r="A325" s="6">
        <v>324</v>
      </c>
      <c r="B325" s="7"/>
      <c r="C325" s="7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7">
        <f t="shared" si="5"/>
        <v>0</v>
      </c>
    </row>
    <row r="326" spans="1:18" x14ac:dyDescent="0.2">
      <c r="A326" s="6">
        <v>324</v>
      </c>
      <c r="B326" s="7"/>
      <c r="C326" s="21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7">
        <f t="shared" si="5"/>
        <v>0</v>
      </c>
    </row>
    <row r="327" spans="1:18" x14ac:dyDescent="0.2">
      <c r="A327" s="6">
        <v>324</v>
      </c>
      <c r="B327" s="7"/>
      <c r="C327" s="7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7">
        <f t="shared" si="5"/>
        <v>0</v>
      </c>
    </row>
    <row r="328" spans="1:18" x14ac:dyDescent="0.2">
      <c r="A328" s="6">
        <v>324</v>
      </c>
      <c r="B328" s="7"/>
      <c r="C328" s="21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7">
        <f t="shared" si="5"/>
        <v>0</v>
      </c>
    </row>
    <row r="329" spans="1:18" x14ac:dyDescent="0.2">
      <c r="A329" s="6">
        <v>324</v>
      </c>
      <c r="B329" s="7"/>
      <c r="C329" s="7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7">
        <f t="shared" si="5"/>
        <v>0</v>
      </c>
    </row>
    <row r="330" spans="1:18" x14ac:dyDescent="0.2">
      <c r="A330" s="6">
        <v>324</v>
      </c>
      <c r="B330" s="7"/>
      <c r="C330" s="21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7">
        <f t="shared" si="5"/>
        <v>0</v>
      </c>
    </row>
    <row r="331" spans="1:18" x14ac:dyDescent="0.2">
      <c r="A331" s="6">
        <v>324</v>
      </c>
      <c r="B331" s="7"/>
      <c r="C331" s="21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7">
        <f t="shared" si="5"/>
        <v>0</v>
      </c>
    </row>
    <row r="332" spans="1:18" x14ac:dyDescent="0.2">
      <c r="A332" s="6">
        <v>331</v>
      </c>
      <c r="B332" s="7"/>
      <c r="C332" s="21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7">
        <f t="shared" si="5"/>
        <v>0</v>
      </c>
    </row>
    <row r="333" spans="1:18" x14ac:dyDescent="0.2">
      <c r="A333" s="6">
        <v>331</v>
      </c>
      <c r="B333" s="7"/>
      <c r="C333" s="21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7">
        <f t="shared" si="5"/>
        <v>0</v>
      </c>
    </row>
    <row r="334" spans="1:18" x14ac:dyDescent="0.2">
      <c r="A334" s="6">
        <v>331</v>
      </c>
      <c r="B334" s="7"/>
      <c r="C334" s="21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7">
        <f t="shared" si="5"/>
        <v>0</v>
      </c>
    </row>
    <row r="335" spans="1:18" x14ac:dyDescent="0.2">
      <c r="A335" s="6">
        <v>331</v>
      </c>
      <c r="B335" s="7"/>
      <c r="C335" s="7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7">
        <f t="shared" si="5"/>
        <v>0</v>
      </c>
    </row>
    <row r="336" spans="1:18" x14ac:dyDescent="0.2">
      <c r="A336" s="6">
        <v>331</v>
      </c>
      <c r="B336" s="7"/>
      <c r="C336" s="7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7">
        <f t="shared" si="5"/>
        <v>0</v>
      </c>
    </row>
    <row r="337" spans="1:18" x14ac:dyDescent="0.2">
      <c r="A337" s="6">
        <v>331</v>
      </c>
      <c r="B337" s="7"/>
      <c r="C337" s="21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7">
        <f t="shared" si="5"/>
        <v>0</v>
      </c>
    </row>
    <row r="338" spans="1:18" x14ac:dyDescent="0.2">
      <c r="A338" s="6">
        <v>331</v>
      </c>
      <c r="B338" s="7"/>
      <c r="C338" s="21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7">
        <f t="shared" si="5"/>
        <v>0</v>
      </c>
    </row>
    <row r="339" spans="1:18" x14ac:dyDescent="0.2">
      <c r="A339" s="6">
        <v>331</v>
      </c>
      <c r="B339" s="7"/>
      <c r="C339" s="7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7">
        <f t="shared" si="5"/>
        <v>0</v>
      </c>
    </row>
    <row r="340" spans="1:18" x14ac:dyDescent="0.2">
      <c r="A340" s="6">
        <v>331</v>
      </c>
      <c r="B340" s="7"/>
      <c r="C340" s="21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7">
        <f t="shared" si="5"/>
        <v>0</v>
      </c>
    </row>
    <row r="341" spans="1:18" x14ac:dyDescent="0.2">
      <c r="A341" s="6">
        <v>331</v>
      </c>
      <c r="B341" s="7"/>
      <c r="C341" s="21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7">
        <f t="shared" si="5"/>
        <v>0</v>
      </c>
    </row>
    <row r="342" spans="1:18" x14ac:dyDescent="0.2">
      <c r="A342" s="6">
        <v>331</v>
      </c>
      <c r="B342" s="7"/>
      <c r="C342" s="7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7">
        <f t="shared" si="5"/>
        <v>0</v>
      </c>
    </row>
    <row r="343" spans="1:18" x14ac:dyDescent="0.2">
      <c r="A343" s="6">
        <v>331</v>
      </c>
      <c r="B343" s="7"/>
      <c r="C343" s="21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7">
        <f t="shared" si="5"/>
        <v>0</v>
      </c>
    </row>
    <row r="344" spans="1:18" x14ac:dyDescent="0.2">
      <c r="A344" s="6">
        <v>331</v>
      </c>
      <c r="B344" s="7"/>
      <c r="C344" s="7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7">
        <f t="shared" si="5"/>
        <v>0</v>
      </c>
    </row>
    <row r="345" spans="1:18" x14ac:dyDescent="0.2">
      <c r="A345" s="6">
        <v>331</v>
      </c>
      <c r="B345" s="7"/>
      <c r="C345" s="21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7">
        <f t="shared" si="5"/>
        <v>0</v>
      </c>
    </row>
    <row r="346" spans="1:18" x14ac:dyDescent="0.2">
      <c r="A346" s="6">
        <v>331</v>
      </c>
      <c r="B346" s="7"/>
      <c r="C346" s="7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7">
        <f t="shared" si="5"/>
        <v>0</v>
      </c>
    </row>
    <row r="347" spans="1:18" x14ac:dyDescent="0.2">
      <c r="A347" s="6">
        <v>346</v>
      </c>
      <c r="B347" s="7"/>
      <c r="C347" s="21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7">
        <f t="shared" si="5"/>
        <v>0</v>
      </c>
    </row>
    <row r="348" spans="1:18" x14ac:dyDescent="0.2">
      <c r="A348" s="6">
        <v>346</v>
      </c>
      <c r="B348" s="7"/>
      <c r="C348" s="21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7">
        <f t="shared" si="5"/>
        <v>0</v>
      </c>
    </row>
    <row r="349" spans="1:18" x14ac:dyDescent="0.2">
      <c r="A349" s="6">
        <v>346</v>
      </c>
      <c r="B349" s="7"/>
      <c r="C349" s="21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7">
        <f t="shared" si="5"/>
        <v>0</v>
      </c>
    </row>
    <row r="350" spans="1:18" x14ac:dyDescent="0.2">
      <c r="A350" s="6">
        <v>346</v>
      </c>
      <c r="B350" s="7"/>
      <c r="C350" s="21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7">
        <f t="shared" si="5"/>
        <v>0</v>
      </c>
    </row>
    <row r="351" spans="1:18" x14ac:dyDescent="0.2">
      <c r="A351" s="6">
        <v>346</v>
      </c>
      <c r="B351" s="7"/>
      <c r="C351" s="21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7">
        <f t="shared" si="5"/>
        <v>0</v>
      </c>
    </row>
    <row r="352" spans="1:18" x14ac:dyDescent="0.2">
      <c r="A352" s="6">
        <v>346</v>
      </c>
      <c r="B352" s="7"/>
      <c r="C352" s="7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7">
        <f t="shared" si="5"/>
        <v>0</v>
      </c>
    </row>
    <row r="353" spans="1:18" x14ac:dyDescent="0.2">
      <c r="A353" s="6">
        <v>346</v>
      </c>
      <c r="B353" s="7"/>
      <c r="C353" s="21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7">
        <f t="shared" si="5"/>
        <v>0</v>
      </c>
    </row>
    <row r="354" spans="1:18" x14ac:dyDescent="0.2">
      <c r="A354" s="6">
        <v>346</v>
      </c>
      <c r="B354" s="7"/>
      <c r="C354" s="21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7">
        <f t="shared" si="5"/>
        <v>0</v>
      </c>
    </row>
    <row r="355" spans="1:18" x14ac:dyDescent="0.2">
      <c r="A355" s="6">
        <v>346</v>
      </c>
      <c r="B355" s="7"/>
      <c r="C355" s="7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7">
        <f t="shared" si="5"/>
        <v>0</v>
      </c>
    </row>
    <row r="356" spans="1:18" x14ac:dyDescent="0.2">
      <c r="A356" s="6">
        <v>355</v>
      </c>
      <c r="B356" s="7"/>
      <c r="C356" s="21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7">
        <f t="shared" si="5"/>
        <v>0</v>
      </c>
    </row>
    <row r="357" spans="1:18" x14ac:dyDescent="0.2">
      <c r="A357" s="6">
        <v>355</v>
      </c>
      <c r="B357" s="7"/>
      <c r="C357" s="21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7">
        <f t="shared" si="5"/>
        <v>0</v>
      </c>
    </row>
    <row r="358" spans="1:18" x14ac:dyDescent="0.2">
      <c r="A358" s="6">
        <v>355</v>
      </c>
      <c r="B358" s="7"/>
      <c r="C358" s="21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7">
        <f t="shared" si="5"/>
        <v>0</v>
      </c>
    </row>
    <row r="359" spans="1:18" x14ac:dyDescent="0.2">
      <c r="A359" s="6" t="s">
        <v>53</v>
      </c>
      <c r="B359" s="7"/>
      <c r="C359" s="21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7">
        <f t="shared" si="5"/>
        <v>0</v>
      </c>
    </row>
    <row r="360" spans="1:18" x14ac:dyDescent="0.2">
      <c r="A360" s="6" t="s">
        <v>53</v>
      </c>
      <c r="B360" s="7"/>
      <c r="C360" s="21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7">
        <f t="shared" si="5"/>
        <v>0</v>
      </c>
    </row>
    <row r="361" spans="1:18" x14ac:dyDescent="0.2">
      <c r="A361" s="6" t="s">
        <v>53</v>
      </c>
      <c r="B361" s="7"/>
      <c r="C361" s="7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7">
        <f t="shared" si="5"/>
        <v>0</v>
      </c>
    </row>
    <row r="362" spans="1:18" x14ac:dyDescent="0.2">
      <c r="A362" s="6" t="s">
        <v>53</v>
      </c>
      <c r="B362" s="7"/>
      <c r="C362" s="7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7">
        <f t="shared" si="5"/>
        <v>0</v>
      </c>
    </row>
    <row r="363" spans="1:18" x14ac:dyDescent="0.2">
      <c r="A363" s="6" t="s">
        <v>53</v>
      </c>
      <c r="B363" s="7"/>
      <c r="C363" s="7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7">
        <f t="shared" si="5"/>
        <v>0</v>
      </c>
    </row>
    <row r="364" spans="1:18" x14ac:dyDescent="0.2">
      <c r="A364" s="6" t="s">
        <v>53</v>
      </c>
      <c r="B364" s="7"/>
      <c r="C364" s="7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7">
        <f t="shared" si="5"/>
        <v>0</v>
      </c>
    </row>
    <row r="365" spans="1:18" x14ac:dyDescent="0.2">
      <c r="A365" s="6" t="s">
        <v>53</v>
      </c>
      <c r="B365" s="7"/>
      <c r="C365" s="7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7">
        <f t="shared" si="5"/>
        <v>0</v>
      </c>
    </row>
    <row r="366" spans="1:18" x14ac:dyDescent="0.2">
      <c r="A366" s="6" t="s">
        <v>53</v>
      </c>
      <c r="B366" s="7"/>
      <c r="C366" s="7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7">
        <f t="shared" si="5"/>
        <v>0</v>
      </c>
    </row>
    <row r="367" spans="1:18" x14ac:dyDescent="0.2">
      <c r="A367" s="6" t="s">
        <v>53</v>
      </c>
      <c r="B367" s="7"/>
      <c r="C367" s="21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7">
        <f t="shared" si="5"/>
        <v>0</v>
      </c>
    </row>
    <row r="368" spans="1:18" x14ac:dyDescent="0.2">
      <c r="A368" s="6" t="s">
        <v>53</v>
      </c>
      <c r="B368" s="7"/>
      <c r="C368" s="7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7">
        <f t="shared" si="5"/>
        <v>0</v>
      </c>
    </row>
    <row r="369" spans="1:18" x14ac:dyDescent="0.2">
      <c r="A369" s="7"/>
      <c r="B369" s="7"/>
      <c r="C369" s="7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7">
        <f t="shared" si="5"/>
        <v>0</v>
      </c>
    </row>
    <row r="370" spans="1:18" x14ac:dyDescent="0.2">
      <c r="A370" s="7"/>
      <c r="B370" s="7"/>
      <c r="C370" s="7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7">
        <f t="shared" si="5"/>
        <v>0</v>
      </c>
    </row>
  </sheetData>
  <phoneticPr fontId="2" type="noConversion"/>
  <hyperlinks>
    <hyperlink ref="B2" r:id="rId1" display="https://ts.skga.sk/players/67404163" xr:uid="{C25C6FA8-B3A0-7C4B-B255-7D16AC64B12B}"/>
    <hyperlink ref="B3" r:id="rId2" display="https://ts.skga.sk/players/82359794" xr:uid="{50BA533A-7FF7-044C-9ABA-6BB19BF0CE4B}"/>
    <hyperlink ref="B5" r:id="rId3" display="https://ts.skga.sk/players/16712146" xr:uid="{2752DA23-78A2-C24E-BB18-883F1B4EF70B}"/>
    <hyperlink ref="B6" r:id="rId4" display="https://ts.skga.sk/players/87754268" xr:uid="{9B3B2BA4-3A5D-DC4F-9961-B70C25DB4392}"/>
    <hyperlink ref="B8" r:id="rId5" display="https://ts.skga.sk/players/18993778" xr:uid="{F2C0A484-B588-0040-B5E9-DF50A17B07F9}"/>
    <hyperlink ref="B9" r:id="rId6" display="https://ts.skga.sk/players/41281168" xr:uid="{E227C05F-C6B3-A845-97F9-731B7660B2A0}"/>
    <hyperlink ref="B12" r:id="rId7" display="https://ts.skga.sk/players/69990244" xr:uid="{30223A3F-58F3-3B4E-B643-AE2FD9C9F26A}"/>
    <hyperlink ref="B14" r:id="rId8" display="https://ts.skga.sk/players/15639576" xr:uid="{BBDD172E-49B3-9047-8D95-A4744268A01B}"/>
    <hyperlink ref="B13" r:id="rId9" display="https://ts.skga.sk/players/92138747" xr:uid="{E8BA610A-1AA3-C84B-9535-F721B77F17BD}"/>
    <hyperlink ref="B16" r:id="rId10" display="https://ts.skga.sk/players/1000000850" xr:uid="{45B173EF-418C-514F-9C91-19F7F2491F30}"/>
    <hyperlink ref="B15" r:id="rId11" display="https://ts.skga.sk/players/46360523" xr:uid="{0BB677E6-0A56-E645-95FE-1B1B630AB76C}"/>
    <hyperlink ref="B17" r:id="rId12" display="https://ts.skga.sk/players/79610698" xr:uid="{4E154FBB-8813-A744-B02F-B61BAC953E57}"/>
    <hyperlink ref="B19" r:id="rId13" display="https://ts.skga.sk/players/21863846" xr:uid="{3B9DFFA2-7A5C-5843-8386-A09AB78B72D2}"/>
    <hyperlink ref="B20" r:id="rId14" display="https://ts.skga.sk/players/69649381" xr:uid="{FAD24E0A-2150-DB45-987E-19C39F487800}"/>
    <hyperlink ref="B21" r:id="rId15" display="https://ts.skga.sk/players/40314352" xr:uid="{2CE5AF08-D1F0-1F49-B615-5BBD1394FD9A}"/>
    <hyperlink ref="B22" r:id="rId16" display="https://ts.skga.sk/players/115839576" xr:uid="{A5A58BE5-8D20-3F4C-BD73-8DE30B88F561}"/>
    <hyperlink ref="B23" r:id="rId17" display="https://ts.skga.sk/players/53662414" xr:uid="{BBEF6EFB-E89C-7643-869D-E1C45FEAFCE7}"/>
    <hyperlink ref="B24" r:id="rId18" display="https://ts.skga.sk/players/85677135" xr:uid="{7492613C-6B22-9F4C-B8F4-DAC0BC17B623}"/>
    <hyperlink ref="B25" r:id="rId19" display="https://ts.skga.sk/players/23462594" xr:uid="{3BC1097C-0D22-F34D-BDE8-BC374B51A784}"/>
    <hyperlink ref="B26" r:id="rId20" display="https://ts.skga.sk/players/87902028" xr:uid="{D2DEC9BB-3DFC-8845-B67F-D9ADBA0C7246}"/>
    <hyperlink ref="B27" r:id="rId21" display="https://ts.skga.sk/players/45181925" xr:uid="{9FFB1E2D-E2BC-AA4A-AAB5-3D61E45ABB05}"/>
    <hyperlink ref="B28" r:id="rId22" display="https://ts.skga.sk/players/72472191" xr:uid="{6E7FAF42-797B-AB4D-8209-A16D144EE658}"/>
    <hyperlink ref="B29" r:id="rId23" display="https://ts.skga.sk/players/21401760" xr:uid="{C0A8E402-9412-2046-875F-F0A2AAD55B1D}"/>
    <hyperlink ref="B31" r:id="rId24" display="https://ts.skga.sk/players/78063858" xr:uid="{5907CE0F-A863-CD4D-8FE6-919C1D42239F}"/>
    <hyperlink ref="B32" r:id="rId25" display="https://ts.skga.sk/players/75002827" xr:uid="{1566D988-591D-514C-9E26-18E16AFDD91B}"/>
    <hyperlink ref="B33" r:id="rId26" display="https://ts.skga.sk/players/116691639" xr:uid="{ECA3F6C4-C102-6A41-A34D-0F1CBA6555BF}"/>
    <hyperlink ref="B34" r:id="rId27" display="https://ts.skga.sk/players/32940020" xr:uid="{1FEE6A26-6290-4247-815D-50F5883C10CB}"/>
    <hyperlink ref="B35" r:id="rId28" display="https://ts.skga.sk/players/79318722" xr:uid="{1EB531D4-04D0-3948-9967-78AB553FDEB6}"/>
    <hyperlink ref="B36" r:id="rId29" display="https://ts.skga.sk/players/5917925" xr:uid="{0F6A93D3-B60E-1643-A178-CBD13EC1746E}"/>
    <hyperlink ref="B37" r:id="rId30" display="https://ts.skga.sk/players/66621767" xr:uid="{FEE366D7-153C-A54E-A4E7-B9154D1440C2}"/>
    <hyperlink ref="B38" r:id="rId31" display="https://ts.skga.sk/players/33650835" xr:uid="{5F69F9FE-DB7E-B34B-8110-B4A1F4414640}"/>
    <hyperlink ref="B40" r:id="rId32" display="https://ts.skga.sk/players/15561327" xr:uid="{AFEC6F55-B29E-7C40-9EA1-7E1E93D6236E}"/>
    <hyperlink ref="B41" r:id="rId33" display="https://ts.skga.sk/players/90729475" xr:uid="{A3AA6FF0-D0E8-0644-A0CB-A587B38C7055}"/>
    <hyperlink ref="B42" r:id="rId34" display="https://ts.skga.sk/players/27563722" xr:uid="{29372073-24F3-BE42-A957-D247B3A8BCC7}"/>
    <hyperlink ref="B43" r:id="rId35" display="https://ts.skga.sk/players/6384794" xr:uid="{2CD848FA-FE0B-1745-9D25-D1E609697207}"/>
    <hyperlink ref="B44" r:id="rId36" display="https://ts.skga.sk/players/31015047" xr:uid="{A18365EE-340B-5E42-86C8-5CF6595DA832}"/>
    <hyperlink ref="B45" r:id="rId37" display="https://ts.skga.sk/players/77141050" xr:uid="{FCF49FE0-D6F0-2442-8F96-DBC9EFF7B6CF}"/>
    <hyperlink ref="B46" r:id="rId38" display="https://ts.skga.sk/players/79254365" xr:uid="{3D5FAB5C-7C0A-0344-81CB-25261C43CB69}"/>
    <hyperlink ref="B47" r:id="rId39" display="https://ts.skga.sk/players/50423654" xr:uid="{9C49D832-2C8A-694B-8F1F-01F06620E5CB}"/>
    <hyperlink ref="B48" r:id="rId40" display="https://ts.skga.sk/players/90427355" xr:uid="{851006F2-589E-7643-B2AB-D59FD2AF8288}"/>
    <hyperlink ref="B49" r:id="rId41" display="https://ts.skga.sk/players/62443625" xr:uid="{FF083407-C87B-6446-B17B-17E48E10553C}"/>
    <hyperlink ref="B50" r:id="rId42" display="https://ts.skga.sk/players/44080421" xr:uid="{AD54CB82-5F28-EF4E-8D8B-0E2EECB25BE9}"/>
    <hyperlink ref="B52" r:id="rId43" display="https://ts.skga.sk/players/18062136" xr:uid="{241C8FA5-CF1C-E142-AF8B-A2C3144B368A}"/>
    <hyperlink ref="B53" r:id="rId44" display="https://ts.skga.sk/players/95099214" xr:uid="{C05CA2C7-D401-7147-9010-5FBDEA6D70EA}"/>
    <hyperlink ref="B54" r:id="rId45" display="https://ts.skga.sk/players/44549565" xr:uid="{9219FBAC-9A03-DB46-8176-D3D8ED8FCB64}"/>
    <hyperlink ref="B55" r:id="rId46" display="https://ts.skga.sk/players/12518366" xr:uid="{23DA5588-687F-8B40-8571-1B456F958F15}"/>
    <hyperlink ref="B56" r:id="rId47" display="https://ts.skga.sk/players/65620138" xr:uid="{D4D5EF4D-3E89-DF4B-B517-91614A3AC8BE}"/>
    <hyperlink ref="B57" r:id="rId48" display="https://ts.skga.sk/players/6115259" xr:uid="{7C2FAD5E-8110-0A4B-A717-DB77B692E87C}"/>
    <hyperlink ref="B59" r:id="rId49" display="https://ts.skga.sk/players/56003219" xr:uid="{F17515E8-613F-114B-A0D7-0332B1F312EC}"/>
    <hyperlink ref="B60" r:id="rId50" display="https://ts.skga.sk/players/12367655" xr:uid="{2C1D5690-0A3D-7440-837F-D6E7BF2D0A04}"/>
    <hyperlink ref="B61" r:id="rId51" display="https://ts.skga.sk/players/38100275" xr:uid="{831DBFB8-6337-B843-8B14-277F13870761}"/>
    <hyperlink ref="B63" r:id="rId52" display="https://ts.skga.sk/players/35287451" xr:uid="{5B89DB71-5937-354E-87BA-AB4EAC782692}"/>
    <hyperlink ref="B65" r:id="rId53" display="https://ts.skga.sk/players/27146661" xr:uid="{FA5349F7-6410-5340-88AB-43E23337CB63}"/>
    <hyperlink ref="B68" r:id="rId54" display="https://ts.skga.sk/players/34889174" xr:uid="{465564F4-4E43-B74B-927B-90613C57ACAF}"/>
    <hyperlink ref="B69" r:id="rId55" display="https://ts.skga.sk/players/81339809" xr:uid="{D9B8081C-4886-AC4E-A816-EB0395C36041}"/>
    <hyperlink ref="B70" r:id="rId56" display="https://ts.skga.sk/players/14452664" xr:uid="{D686CCB1-6EDC-CD47-98BA-EF8C6AD6CD0C}"/>
    <hyperlink ref="B71" r:id="rId57" display="https://ts.skga.sk/players/43520047" xr:uid="{A8E96536-8B99-974B-9FF7-8CDFA19AEAF1}"/>
    <hyperlink ref="B72" r:id="rId58" display="https://ts.skga.sk/players/45949701" xr:uid="{B555431F-28E4-FA41-A94E-EA747C002E33}"/>
    <hyperlink ref="B73" r:id="rId59" display="https://ts.skga.sk/players/64859841" xr:uid="{5441A0E3-3319-C549-BB19-5BD5A9D7F176}"/>
    <hyperlink ref="B74" r:id="rId60" display="https://ts.skga.sk/players/2677361" xr:uid="{FDFEA1BF-C4D6-C245-954B-4E263D9154C1}"/>
    <hyperlink ref="B75" r:id="rId61" display="https://ts.skga.sk/players/11699455" xr:uid="{BFC9C86A-C2E5-1C46-902D-3F689A5B40B4}"/>
    <hyperlink ref="B76" r:id="rId62" display="https://ts.skga.sk/players/68816790" xr:uid="{EB2BF0EC-CCB1-2848-9BF8-BB07795DC1CC}"/>
    <hyperlink ref="B77" r:id="rId63" display="https://ts.skga.sk/players/11811261" xr:uid="{2FB36350-969E-4E48-AD5C-9DAA2B1E5AC1}"/>
    <hyperlink ref="B79" r:id="rId64" display="https://ts.skga.sk/players/54436645" xr:uid="{80C22A94-AC02-7242-865B-57A994CAE2A4}"/>
    <hyperlink ref="B80" r:id="rId65" display="https://ts.skga.sk/players/43169880" xr:uid="{5A4F5AC0-8B83-EC45-8B99-DBA57C6F5A03}"/>
    <hyperlink ref="B81" r:id="rId66" display="https://ts.skga.sk/players/45808604" xr:uid="{5FF37267-A8D1-7947-B393-07B9D577C993}"/>
    <hyperlink ref="B83" r:id="rId67" display="https://ts.skga.sk/players/32314935" xr:uid="{EFDE54F7-2E2F-6847-ACF0-0B703836652F}"/>
    <hyperlink ref="B84" r:id="rId68" display="https://ts.skga.sk/players/1000000616" xr:uid="{A3E30D88-D6DD-D546-A3CF-294DB2021459}"/>
    <hyperlink ref="B85" r:id="rId69" display="https://ts.skga.sk/players/37850943" xr:uid="{7F4B1B7C-71AE-5944-A70B-153DB8755A94}"/>
    <hyperlink ref="B86" r:id="rId70" display="https://ts.skga.sk/players/87902028" xr:uid="{64EF3815-0EBA-4742-817C-2612BCFC9DF8}"/>
    <hyperlink ref="B87" r:id="rId71" display="https://ts.skga.sk/players/8945600" xr:uid="{151FFF3F-D442-EE45-BA90-5A234CA6EB49}"/>
    <hyperlink ref="B90" r:id="rId72" display="https://ts.skga.sk/players/116473658" xr:uid="{97524B84-0183-5840-B99C-43C3AD548777}"/>
    <hyperlink ref="B91" r:id="rId73" display="https://ts.skga.sk/players/4439283" xr:uid="{663DCFB9-DB1A-BC47-9295-DFD90D47F3C3}"/>
    <hyperlink ref="B89" r:id="rId74" display="https://ts.skga.sk/players/38555388" xr:uid="{65B27EC8-BFC8-6249-85D0-E02F09244EFA}"/>
    <hyperlink ref="B92" r:id="rId75" display="https://ts.skga.sk/players/125892113" xr:uid="{33281CC4-9175-384A-B5AF-3328CA3DC92C}"/>
    <hyperlink ref="B93" r:id="rId76" display="https://ts.skga.sk/players/54898512" xr:uid="{E13CE5DF-6700-C843-B0F7-14777CB7B150}"/>
    <hyperlink ref="B94" r:id="rId77" display="https://ts.skga.sk/players/33712834" xr:uid="{A60ADC6B-51F8-1D4B-BC27-1904A59E44C6}"/>
    <hyperlink ref="B96" r:id="rId78" display="https://ts.skga.sk/players/116691991" xr:uid="{457107BD-33C8-6044-8AA3-CAE88F6BDE5B}"/>
    <hyperlink ref="B97" r:id="rId79" display="https://ts.skga.sk/players/16280283" xr:uid="{01D7AE07-DAEE-7140-AEB7-2546AD5E7F6F}"/>
    <hyperlink ref="B98" r:id="rId80" display="https://ts.skga.sk/players/31763156" xr:uid="{F41A46CD-9A51-F245-A192-A93CACAC6F2E}"/>
    <hyperlink ref="B99" r:id="rId81" display="https://ts.skga.sk/players/40518355" xr:uid="{0638992F-4759-EA4F-8F33-C13E2DD0C6BE}"/>
    <hyperlink ref="B101" r:id="rId82" display="https://ts.skga.sk/players/30804546" xr:uid="{46803504-BAB6-C449-BFF0-75CA42F59998}"/>
    <hyperlink ref="B100" r:id="rId83" display="https://ts.skga.sk/players/21685295" xr:uid="{7667DB42-D7E5-CA40-A447-1DAA1A352556}"/>
    <hyperlink ref="B102" r:id="rId84" display="https://ts.skga.sk/players/126622206" xr:uid="{AC22DD7E-6D03-8344-BA0F-DF186A0EEA12}"/>
    <hyperlink ref="B103" r:id="rId85" display="https://ts.skga.sk/players/60519351" xr:uid="{8C46048B-27A6-7C40-8B5A-E6AC7FFC59E9}"/>
    <hyperlink ref="B106" r:id="rId86" display="https://ts.skga.sk/players/19442351" xr:uid="{82FF62DA-1A36-1343-825B-4289F45FD02F}"/>
    <hyperlink ref="B107" r:id="rId87" display="https://ts.skga.sk/players/34756404" xr:uid="{9CE6FB4E-863C-1D41-90D1-F0F8B6843502}"/>
    <hyperlink ref="B104" r:id="rId88" display="https://ts.skga.sk/players/73491673" xr:uid="{FCA99A64-47DB-B24D-B9B5-E20745ED0448}"/>
    <hyperlink ref="B108" r:id="rId89" display="https://ts.skga.sk/players/19442351" xr:uid="{5FA65A69-5E60-454C-8F36-C7A38F4CC0F1}"/>
    <hyperlink ref="B109" r:id="rId90" display="https://ts.skga.sk/players/34756404" xr:uid="{D7F3F51B-A34D-6F4E-8049-18F6E5F07B23}"/>
    <hyperlink ref="B115" r:id="rId91" display="https://ts.skga.sk/players/38132764" xr:uid="{B24DBD17-FFC6-F344-B5E6-E10F55B4B155}"/>
    <hyperlink ref="B117" r:id="rId92" display="https://ts.skga.sk/players/31713330" xr:uid="{4FBD724F-08C1-EF43-BFC6-A50995587DA6}"/>
    <hyperlink ref="B118" r:id="rId93" display="https://ts.skga.sk/players/45920515" xr:uid="{C8976995-B235-664B-B8AA-B8EBDE9553F7}"/>
    <hyperlink ref="B121" r:id="rId94" display="https://ts.skga.sk/players/56127036" xr:uid="{ADAF7E58-8BE8-124A-BD72-911BE4963426}"/>
    <hyperlink ref="B122" r:id="rId95" display="https://ts.skga.sk/players/47332118" xr:uid="{4A64C251-3BC2-B344-B311-6BBD6E672F29}"/>
    <hyperlink ref="B123" r:id="rId96" display="https://ts.skga.sk/players/56127036" xr:uid="{5E97563C-17BA-584B-BABB-B4FB929535AA}"/>
    <hyperlink ref="B125" r:id="rId97" display="https://ts.skga.sk/players/16280283" xr:uid="{ADF61D51-7E9B-FF42-B6AD-7BBDB63F0038}"/>
    <hyperlink ref="B126" r:id="rId98" display="https://ts.skga.sk/players/42796171" xr:uid="{DCB4BD94-FF6E-DA4C-BFCB-F23310EE189F}"/>
    <hyperlink ref="B128" r:id="rId99" display="https://ts.skga.sk/players/53756102" xr:uid="{67EF4516-9CBC-D74A-8ABC-4C45C6632C2F}"/>
    <hyperlink ref="B127" r:id="rId100" display="https://ts.skga.sk/players/89201585" xr:uid="{C26B41C6-C2B2-F048-98DF-C42929F47086}"/>
    <hyperlink ref="B129" r:id="rId101" display="https://ts.skga.sk/players/118733902" xr:uid="{2BFB0D53-B8EF-C441-860E-921C606D1FF9}"/>
    <hyperlink ref="B130" r:id="rId102" display="https://ts.skga.sk/players/1000003336" xr:uid="{C6F02E2B-E289-504C-A08F-5DC881F46DE2}"/>
    <hyperlink ref="B131" r:id="rId103" display="https://ts.skga.sk/players/1000003192" xr:uid="{CDB06235-D741-BA4F-95C5-09484F8C26D9}"/>
    <hyperlink ref="B132" r:id="rId104" display="https://ts.skga.sk/players/95422691" xr:uid="{8564E463-F0A0-3944-A6CB-E10039C554EA}"/>
    <hyperlink ref="B133" r:id="rId105" display="https://ts.skga.sk/players/77437960" xr:uid="{382D1BD5-85E3-CF42-9323-75F3794BAE2A}"/>
    <hyperlink ref="B134" r:id="rId106" display="https://ts.skga.sk/players/1000006150" xr:uid="{3DE11932-F8FC-0140-AC6A-DC8D0B578DF9}"/>
  </hyperlinks>
  <pageMargins left="0.7" right="0.7" top="0.75" bottom="0.75" header="0.3" footer="0.3"/>
  <pageSetup paperSize="9" scale="10" orientation="landscape" horizontalDpi="0" verticalDpi="0"/>
  <tableParts count="1">
    <tablePart r:id="rId107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F549C-EF35-7E4C-8FB3-2A93F69F4BD2}">
  <dimension ref="A2:B13"/>
  <sheetViews>
    <sheetView workbookViewId="0">
      <selection activeCell="C7" sqref="C7"/>
    </sheetView>
  </sheetViews>
  <sheetFormatPr baseColWidth="10" defaultColWidth="11.1640625" defaultRowHeight="16" x14ac:dyDescent="0.2"/>
  <sheetData>
    <row r="2" spans="1:2" x14ac:dyDescent="0.2">
      <c r="A2" t="s">
        <v>3</v>
      </c>
      <c r="B2">
        <v>100</v>
      </c>
    </row>
    <row r="3" spans="1:2" x14ac:dyDescent="0.2">
      <c r="A3" t="s">
        <v>4</v>
      </c>
      <c r="B3">
        <v>80</v>
      </c>
    </row>
    <row r="4" spans="1:2" x14ac:dyDescent="0.2">
      <c r="A4" t="s">
        <v>5</v>
      </c>
      <c r="B4">
        <v>60</v>
      </c>
    </row>
    <row r="5" spans="1:2" x14ac:dyDescent="0.2">
      <c r="A5" t="s">
        <v>6</v>
      </c>
      <c r="B5">
        <v>50</v>
      </c>
    </row>
    <row r="6" spans="1:2" x14ac:dyDescent="0.2">
      <c r="A6" t="s">
        <v>7</v>
      </c>
      <c r="B6">
        <v>40</v>
      </c>
    </row>
    <row r="7" spans="1:2" x14ac:dyDescent="0.2">
      <c r="A7" t="s">
        <v>8</v>
      </c>
      <c r="B7">
        <v>35</v>
      </c>
    </row>
    <row r="8" spans="1:2" x14ac:dyDescent="0.2">
      <c r="A8" t="s">
        <v>9</v>
      </c>
      <c r="B8">
        <v>30</v>
      </c>
    </row>
    <row r="9" spans="1:2" x14ac:dyDescent="0.2">
      <c r="A9" t="s">
        <v>10</v>
      </c>
      <c r="B9">
        <v>25</v>
      </c>
    </row>
    <row r="10" spans="1:2" x14ac:dyDescent="0.2">
      <c r="A10" t="s">
        <v>11</v>
      </c>
      <c r="B10">
        <v>20</v>
      </c>
    </row>
    <row r="11" spans="1:2" x14ac:dyDescent="0.2">
      <c r="A11" t="s">
        <v>12</v>
      </c>
      <c r="B11">
        <v>15</v>
      </c>
    </row>
    <row r="12" spans="1:2" x14ac:dyDescent="0.2">
      <c r="A12" t="s">
        <v>13</v>
      </c>
      <c r="B12">
        <v>10</v>
      </c>
    </row>
    <row r="13" spans="1:2" x14ac:dyDescent="0.2">
      <c r="A13" t="s">
        <v>14</v>
      </c>
      <c r="B13">
        <v>5</v>
      </c>
    </row>
  </sheetData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Kat. A +9-15</vt:lpstr>
      <vt:lpstr>Kat. B 15,1-26,4</vt:lpstr>
      <vt:lpstr>Kat. C 26,5-54</vt:lpstr>
      <vt:lpstr>BRUTTO</vt:lpstr>
      <vt:lpstr>Bodovanie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Samuel Savara</cp:lastModifiedBy>
  <cp:lastPrinted>2024-10-09T18:31:25Z</cp:lastPrinted>
  <dcterms:created xsi:type="dcterms:W3CDTF">2023-05-09T13:27:00Z</dcterms:created>
  <dcterms:modified xsi:type="dcterms:W3CDTF">2026-06-29T13:13:01Z</dcterms:modified>
</cp:coreProperties>
</file>