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lavica/Best Shot Dropbox/2025/25-1 best tour/"/>
    </mc:Choice>
  </mc:AlternateContent>
  <xr:revisionPtr revIDLastSave="0" documentId="13_ncr:1_{9A64283D-DD14-A34F-92B1-D1B27080CA9E}" xr6:coauthVersionLast="47" xr6:coauthVersionMax="47" xr10:uidLastSave="{00000000-0000-0000-0000-000000000000}"/>
  <bookViews>
    <workbookView xWindow="-4180" yWindow="-21080" windowWidth="38400" windowHeight="21100" xr2:uid="{530ADA29-592B-3F42-A4B3-B7962003132F}"/>
  </bookViews>
  <sheets>
    <sheet name="Kat. A +9-15" sheetId="1" r:id="rId1"/>
    <sheet name="Kat. B 15,1-26,4" sheetId="2" r:id="rId2"/>
    <sheet name="Kat. C 26,5-54" sheetId="3" r:id="rId3"/>
    <sheet name="BRUTTO" sheetId="4" r:id="rId4"/>
    <sheet name="Bodovanie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0" i="4" l="1"/>
  <c r="R341" i="4"/>
  <c r="R67" i="4"/>
  <c r="Q14" i="2"/>
  <c r="R13" i="4"/>
  <c r="R115" i="4"/>
  <c r="R201" i="4"/>
  <c r="R85" i="4"/>
  <c r="R62" i="4"/>
  <c r="R107" i="4"/>
  <c r="R116" i="4"/>
  <c r="R219" i="4"/>
  <c r="R208" i="4"/>
  <c r="R212" i="4"/>
  <c r="R211" i="4"/>
  <c r="R84" i="4"/>
  <c r="R153" i="4"/>
  <c r="R233" i="4"/>
  <c r="R110" i="4"/>
  <c r="R237" i="4"/>
  <c r="R122" i="4"/>
  <c r="R50" i="4"/>
  <c r="R56" i="4"/>
  <c r="R96" i="4"/>
  <c r="R267" i="4"/>
  <c r="R262" i="4"/>
  <c r="R34" i="4"/>
  <c r="R269" i="4"/>
  <c r="R161" i="4"/>
  <c r="R280" i="4"/>
  <c r="R135" i="4"/>
  <c r="R240" i="4"/>
  <c r="R297" i="4"/>
  <c r="R300" i="4"/>
  <c r="R295" i="4"/>
  <c r="R288" i="4"/>
  <c r="R293" i="4"/>
  <c r="R319" i="4"/>
  <c r="R329" i="4"/>
  <c r="R79" i="4"/>
  <c r="R337" i="4"/>
  <c r="R16" i="4"/>
  <c r="R3" i="4"/>
  <c r="R86" i="4"/>
  <c r="R15" i="4"/>
  <c r="R54" i="4"/>
  <c r="R57" i="4"/>
  <c r="R105" i="4"/>
  <c r="R5" i="4"/>
  <c r="R2" i="4"/>
  <c r="R60" i="4"/>
  <c r="R4" i="4"/>
  <c r="R55" i="4"/>
  <c r="R131" i="4"/>
  <c r="R8" i="4"/>
  <c r="R47" i="4"/>
  <c r="R41" i="4"/>
  <c r="R141" i="4"/>
  <c r="R7" i="4"/>
  <c r="R40" i="4"/>
  <c r="R148" i="4"/>
  <c r="R68" i="4"/>
  <c r="R63" i="4"/>
  <c r="R6" i="4"/>
  <c r="R11" i="4"/>
  <c r="R23" i="4"/>
  <c r="R9" i="4"/>
  <c r="R69" i="4"/>
  <c r="R10" i="4"/>
  <c r="R166" i="4"/>
  <c r="R112" i="4"/>
  <c r="R171" i="4"/>
  <c r="R114" i="4"/>
  <c r="R173" i="4"/>
  <c r="R65" i="4"/>
  <c r="R27" i="4"/>
  <c r="R92" i="4"/>
  <c r="R94" i="4"/>
  <c r="R179" i="4"/>
  <c r="R36" i="4"/>
  <c r="R12" i="4"/>
  <c r="R128" i="4"/>
  <c r="R191" i="4"/>
  <c r="R99" i="4"/>
  <c r="R95" i="4"/>
  <c r="R24" i="4"/>
  <c r="R81" i="4"/>
  <c r="R203" i="4"/>
  <c r="R74" i="4"/>
  <c r="R213" i="4"/>
  <c r="R48" i="4"/>
  <c r="R109" i="4"/>
  <c r="R29" i="4"/>
  <c r="R227" i="4"/>
  <c r="R228" i="4"/>
  <c r="R230" i="4"/>
  <c r="R38" i="4"/>
  <c r="R39" i="4"/>
  <c r="R241" i="4"/>
  <c r="R30" i="4"/>
  <c r="R91" i="4"/>
  <c r="R28" i="4"/>
  <c r="R58" i="4"/>
  <c r="R32" i="4"/>
  <c r="R120" i="4"/>
  <c r="R146" i="4"/>
  <c r="R275" i="4"/>
  <c r="R73" i="4"/>
  <c r="R270" i="4"/>
  <c r="R26" i="4"/>
  <c r="R14" i="4"/>
  <c r="R184" i="4"/>
  <c r="R276" i="4"/>
  <c r="R71" i="4"/>
  <c r="R80" i="4"/>
  <c r="R216" i="4"/>
  <c r="R169" i="4"/>
  <c r="R185" i="4"/>
  <c r="R268" i="4"/>
  <c r="R149" i="4"/>
  <c r="R97" i="4"/>
  <c r="R42" i="4"/>
  <c r="R165" i="4"/>
  <c r="R291" i="4"/>
  <c r="R127" i="4"/>
  <c r="R77" i="4"/>
  <c r="R292" i="4"/>
  <c r="R193" i="4"/>
  <c r="R304" i="4"/>
  <c r="R317" i="4"/>
  <c r="R320" i="4"/>
  <c r="R332" i="4"/>
  <c r="R246" i="4"/>
  <c r="R156" i="4"/>
  <c r="R75" i="4"/>
  <c r="Q59" i="1"/>
  <c r="Q25" i="1"/>
  <c r="Q24" i="1"/>
  <c r="Q34" i="1"/>
  <c r="Q52" i="1"/>
  <c r="Q58" i="1"/>
  <c r="Q65" i="1"/>
  <c r="Q66" i="1"/>
  <c r="Q67" i="1"/>
  <c r="Q68" i="1"/>
  <c r="Q69" i="1"/>
  <c r="Q12" i="1"/>
  <c r="Q62" i="1"/>
  <c r="Q20" i="1"/>
  <c r="Q10" i="1"/>
  <c r="Q4" i="1"/>
  <c r="Q2" i="1"/>
  <c r="Q38" i="1"/>
  <c r="Q3" i="1"/>
  <c r="Q46" i="1"/>
  <c r="Q48" i="1"/>
  <c r="Q53" i="1"/>
  <c r="Q55" i="1"/>
  <c r="R303" i="4"/>
  <c r="R313" i="4"/>
  <c r="R37" i="4"/>
  <c r="R43" i="4"/>
  <c r="R136" i="4"/>
  <c r="R152" i="4"/>
  <c r="R151" i="4"/>
  <c r="R70" i="4"/>
  <c r="R163" i="4"/>
  <c r="R51" i="4"/>
  <c r="R181" i="4"/>
  <c r="R33" i="4"/>
  <c r="R190" i="4"/>
  <c r="R204" i="4"/>
  <c r="R66" i="4"/>
  <c r="R199" i="4"/>
  <c r="R194" i="4"/>
  <c r="R215" i="4"/>
  <c r="R224" i="4"/>
  <c r="R64" i="4"/>
  <c r="R243" i="4"/>
  <c r="R162" i="4"/>
  <c r="R176" i="4"/>
  <c r="R244" i="4"/>
  <c r="R256" i="4"/>
  <c r="R259" i="4"/>
  <c r="R83" i="4"/>
  <c r="R274" i="4"/>
  <c r="R272" i="4"/>
  <c r="R271" i="4"/>
  <c r="R279" i="4"/>
  <c r="R281" i="4"/>
  <c r="R20" i="4"/>
  <c r="R252" i="4"/>
  <c r="R285" i="4"/>
  <c r="R289" i="4"/>
  <c r="R301" i="4"/>
  <c r="R220" i="4"/>
  <c r="R180" i="4"/>
  <c r="R253" i="4"/>
  <c r="R210" i="4"/>
  <c r="R310" i="4"/>
  <c r="R137" i="4"/>
  <c r="R315" i="4"/>
  <c r="R164" i="4"/>
  <c r="R273" i="4"/>
  <c r="R326" i="4"/>
  <c r="R265" i="4"/>
  <c r="R218" i="4"/>
  <c r="R335" i="4"/>
  <c r="R334" i="4"/>
  <c r="R318" i="4"/>
  <c r="R343" i="4"/>
  <c r="R89" i="4"/>
  <c r="R18" i="4"/>
  <c r="R102" i="4"/>
  <c r="R19" i="4"/>
  <c r="R123" i="4"/>
  <c r="R126" i="4"/>
  <c r="R129" i="4"/>
  <c r="R46" i="4"/>
  <c r="R125" i="4"/>
  <c r="R35" i="4"/>
  <c r="R142" i="4"/>
  <c r="R138" i="4"/>
  <c r="R145" i="4"/>
  <c r="R31" i="4"/>
  <c r="R154" i="4"/>
  <c r="R17" i="4"/>
  <c r="R160" i="4"/>
  <c r="R72" i="4"/>
  <c r="R170" i="4"/>
  <c r="R178" i="4"/>
  <c r="Q14" i="1"/>
  <c r="Q8" i="1"/>
  <c r="Q32" i="1"/>
  <c r="Q39" i="1"/>
  <c r="Q5" i="1"/>
  <c r="Q6" i="1"/>
  <c r="Q17" i="1"/>
  <c r="Q50" i="1"/>
  <c r="Q56" i="1"/>
  <c r="R302" i="4"/>
  <c r="R307" i="4"/>
  <c r="R314" i="4"/>
  <c r="R322" i="4"/>
  <c r="R338" i="4"/>
  <c r="R339" i="4"/>
  <c r="R342" i="4"/>
  <c r="R93" i="4"/>
  <c r="R44" i="4"/>
  <c r="R100" i="4"/>
  <c r="R111" i="4"/>
  <c r="R147" i="4"/>
  <c r="R76" i="4"/>
  <c r="R172" i="4"/>
  <c r="R87" i="4"/>
  <c r="R88" i="4"/>
  <c r="R222" i="4"/>
  <c r="R157" i="4"/>
  <c r="R113" i="4"/>
  <c r="R174" i="4"/>
  <c r="R299" i="4"/>
  <c r="R305" i="4"/>
  <c r="Q29" i="3"/>
  <c r="Q38" i="3"/>
  <c r="Q45" i="3"/>
  <c r="Q49" i="3"/>
  <c r="Q31" i="3"/>
  <c r="Q56" i="3"/>
  <c r="Q57" i="3"/>
  <c r="Q62" i="3"/>
  <c r="Q67" i="3"/>
  <c r="Q63" i="3"/>
  <c r="Q19" i="3"/>
  <c r="Q37" i="3"/>
  <c r="Q5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43" i="2"/>
  <c r="Q70" i="2"/>
  <c r="Q73" i="2"/>
  <c r="Q79" i="2"/>
  <c r="Q21" i="2"/>
  <c r="Q4" i="2"/>
  <c r="Q25" i="2"/>
  <c r="Q32" i="2"/>
  <c r="Q40" i="2"/>
  <c r="Q50" i="2"/>
  <c r="Q2" i="2"/>
  <c r="Q58" i="2"/>
  <c r="Q59" i="2"/>
  <c r="Q6" i="2"/>
  <c r="Q64" i="2"/>
  <c r="Q10" i="2"/>
  <c r="Q82" i="2"/>
  <c r="Q19" i="2"/>
  <c r="Q22" i="2"/>
  <c r="Q30" i="2"/>
  <c r="Q42" i="2"/>
  <c r="Q62" i="2"/>
  <c r="Q71" i="2"/>
  <c r="Q72" i="2"/>
  <c r="Q78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4" i="3"/>
  <c r="Q10" i="3"/>
  <c r="Q34" i="3"/>
  <c r="Q25" i="3"/>
  <c r="Q54" i="3"/>
  <c r="Q42" i="3"/>
  <c r="Q66" i="3"/>
  <c r="Q22" i="3"/>
  <c r="Q17" i="3"/>
  <c r="Q6" i="3"/>
  <c r="Q2" i="3"/>
  <c r="Q46" i="3"/>
  <c r="Q28" i="3"/>
  <c r="Q9" i="3"/>
  <c r="Q12" i="3"/>
  <c r="Q7" i="3"/>
  <c r="Q43" i="3"/>
  <c r="Q8" i="3"/>
  <c r="Q23" i="3"/>
  <c r="Q13" i="3"/>
  <c r="Q24" i="3"/>
  <c r="Q26" i="2"/>
  <c r="Q45" i="2"/>
  <c r="Q28" i="2"/>
  <c r="Q27" i="2"/>
  <c r="Q61" i="2"/>
  <c r="Q8" i="2"/>
  <c r="Q33" i="2"/>
  <c r="Q3" i="2"/>
  <c r="Q24" i="2"/>
  <c r="Q13" i="2"/>
  <c r="Q11" i="2"/>
  <c r="Q12" i="2"/>
  <c r="Q53" i="2"/>
  <c r="Q63" i="1"/>
  <c r="Q9" i="1"/>
  <c r="Q36" i="1"/>
  <c r="Q43" i="1"/>
  <c r="Q54" i="1"/>
  <c r="Q7" i="1"/>
  <c r="R182" i="4"/>
  <c r="R177" i="4"/>
  <c r="R101" i="4"/>
  <c r="R206" i="4"/>
  <c r="R236" i="4"/>
  <c r="R239" i="4"/>
  <c r="R225" i="4"/>
  <c r="R255" i="4"/>
  <c r="R260" i="4"/>
  <c r="R231" i="4"/>
  <c r="R323" i="4"/>
  <c r="R104" i="4"/>
  <c r="R133" i="4"/>
  <c r="R134" i="4"/>
  <c r="R167" i="4"/>
  <c r="R168" i="4"/>
  <c r="R205" i="4"/>
  <c r="R197" i="4"/>
  <c r="R232" i="4"/>
  <c r="R247" i="4"/>
  <c r="R258" i="4"/>
  <c r="R282" i="4"/>
  <c r="R286" i="4"/>
  <c r="R287" i="4"/>
  <c r="R298" i="4"/>
  <c r="R306" i="4"/>
  <c r="R308" i="4"/>
  <c r="Q17" i="2"/>
  <c r="Q67" i="2"/>
  <c r="Q74" i="2"/>
  <c r="Q76" i="2"/>
  <c r="Q81" i="2"/>
  <c r="Q18" i="2"/>
  <c r="Q36" i="2"/>
  <c r="Q47" i="2"/>
  <c r="Q54" i="2"/>
  <c r="Q66" i="2"/>
  <c r="Q64" i="1"/>
  <c r="Q23" i="1"/>
  <c r="Q44" i="1"/>
  <c r="R312" i="4"/>
  <c r="R325" i="4"/>
  <c r="R324" i="4"/>
  <c r="R98" i="4"/>
  <c r="R53" i="4"/>
  <c r="R119" i="4"/>
  <c r="R117" i="4"/>
  <c r="R155" i="4"/>
  <c r="R78" i="4"/>
  <c r="R22" i="4"/>
  <c r="Q15" i="1"/>
  <c r="Q61" i="1"/>
  <c r="Q13" i="1"/>
  <c r="Q28" i="1"/>
  <c r="Q31" i="1"/>
  <c r="Q26" i="1"/>
  <c r="R118" i="4"/>
  <c r="R198" i="4"/>
  <c r="R195" i="4"/>
  <c r="R202" i="4"/>
  <c r="R221" i="4"/>
  <c r="R254" i="4"/>
  <c r="R261" i="4"/>
  <c r="R283" i="4"/>
  <c r="R330" i="4"/>
  <c r="R327" i="4"/>
  <c r="R336" i="4"/>
  <c r="R132" i="4"/>
  <c r="R183" i="4"/>
  <c r="R189" i="4"/>
  <c r="R187" i="4"/>
  <c r="R200" i="4"/>
  <c r="R217" i="4"/>
  <c r="R235" i="4"/>
  <c r="R249" i="4"/>
  <c r="R250" i="4"/>
  <c r="R263" i="4"/>
  <c r="R277" i="4"/>
  <c r="R284" i="4"/>
  <c r="R196" i="4"/>
  <c r="R266" i="4"/>
  <c r="R309" i="4"/>
  <c r="R321" i="4"/>
  <c r="R90" i="4"/>
  <c r="R103" i="4"/>
  <c r="R130" i="4"/>
  <c r="R59" i="4"/>
  <c r="R61" i="4"/>
  <c r="R144" i="4"/>
  <c r="R124" i="4"/>
  <c r="R159" i="4"/>
  <c r="R158" i="4"/>
  <c r="R175" i="4"/>
  <c r="R82" i="4"/>
  <c r="R248" i="4"/>
  <c r="R311" i="4"/>
  <c r="R328" i="4"/>
  <c r="R108" i="4"/>
  <c r="R121" i="4"/>
  <c r="R143" i="4"/>
  <c r="R192" i="4"/>
  <c r="R186" i="4"/>
  <c r="R229" i="4"/>
  <c r="R294" i="4"/>
  <c r="R296" i="4"/>
  <c r="R290" i="4"/>
  <c r="R316" i="4"/>
  <c r="R331" i="4"/>
  <c r="R333" i="4"/>
  <c r="R140" i="4"/>
  <c r="R139" i="4"/>
  <c r="R150" i="4"/>
  <c r="R21" i="4"/>
  <c r="R45" i="4"/>
  <c r="R188" i="4"/>
  <c r="R207" i="4"/>
  <c r="R214" i="4"/>
  <c r="R52" i="4"/>
  <c r="R226" i="4"/>
  <c r="R245" i="4"/>
  <c r="R251" i="4"/>
  <c r="R25" i="4"/>
  <c r="R264" i="4"/>
  <c r="R278" i="4"/>
  <c r="R209" i="4"/>
  <c r="R223" i="4"/>
  <c r="R234" i="4"/>
  <c r="R49" i="4"/>
  <c r="R238" i="4"/>
  <c r="R242" i="4"/>
  <c r="R257" i="4"/>
  <c r="R106" i="4"/>
  <c r="Q21" i="3"/>
  <c r="Q36" i="3"/>
  <c r="Q48" i="3"/>
  <c r="Q20" i="3"/>
  <c r="Q40" i="3"/>
  <c r="Q53" i="3"/>
  <c r="Q69" i="3"/>
  <c r="Q5" i="3"/>
  <c r="Q15" i="3"/>
  <c r="Q35" i="3"/>
  <c r="Q47" i="3"/>
  <c r="Q27" i="3"/>
  <c r="Q60" i="3"/>
  <c r="Q41" i="3"/>
  <c r="Q58" i="3"/>
  <c r="Q61" i="3"/>
  <c r="Q18" i="3"/>
  <c r="Q50" i="3"/>
  <c r="Q33" i="3"/>
  <c r="Q52" i="3"/>
  <c r="Q64" i="3"/>
  <c r="Q3" i="3"/>
  <c r="Q16" i="3"/>
  <c r="Q4" i="3"/>
  <c r="Q39" i="3"/>
  <c r="Q11" i="3"/>
  <c r="Q55" i="3"/>
  <c r="Q68" i="3"/>
  <c r="Q26" i="3"/>
  <c r="Q32" i="3"/>
  <c r="Q44" i="3"/>
  <c r="Q51" i="3"/>
  <c r="Q30" i="3"/>
  <c r="Q65" i="3"/>
  <c r="Q35" i="2"/>
  <c r="Q46" i="2"/>
  <c r="Q31" i="2"/>
  <c r="Q39" i="2"/>
  <c r="Q48" i="2"/>
  <c r="Q56" i="2"/>
  <c r="Q68" i="2"/>
  <c r="Q75" i="2"/>
  <c r="Q9" i="2"/>
  <c r="Q23" i="2"/>
  <c r="Q49" i="2"/>
  <c r="Q65" i="2"/>
  <c r="Q34" i="2"/>
  <c r="Q20" i="2"/>
  <c r="Q37" i="2"/>
  <c r="Q51" i="2"/>
  <c r="Q60" i="2"/>
  <c r="Q83" i="2"/>
  <c r="Q38" i="2"/>
  <c r="Q44" i="2"/>
  <c r="Q7" i="2"/>
  <c r="Q63" i="2"/>
  <c r="Q80" i="2"/>
  <c r="Q16" i="2"/>
  <c r="Q29" i="2"/>
  <c r="Q41" i="2"/>
  <c r="Q55" i="2"/>
  <c r="Q15" i="2"/>
  <c r="Q77" i="2"/>
  <c r="Q69" i="2"/>
  <c r="Q5" i="2"/>
  <c r="Q52" i="2"/>
  <c r="Q57" i="2"/>
  <c r="Q40" i="1"/>
  <c r="Q60" i="1"/>
  <c r="Q16" i="1"/>
  <c r="Q37" i="1"/>
  <c r="Q47" i="1"/>
  <c r="Q18" i="1"/>
  <c r="Q22" i="1"/>
  <c r="Q49" i="1"/>
  <c r="Q51" i="1"/>
  <c r="Q30" i="1"/>
  <c r="Q29" i="1"/>
  <c r="Q11" i="1"/>
  <c r="Q42" i="1"/>
  <c r="Q45" i="1"/>
  <c r="Q19" i="1"/>
  <c r="Q21" i="1"/>
  <c r="Q27" i="1"/>
  <c r="Q33" i="1"/>
  <c r="Q35" i="1"/>
  <c r="Q41" i="1"/>
  <c r="Q57" i="1"/>
</calcChain>
</file>

<file path=xl/sharedStrings.xml><?xml version="1.0" encoding="utf-8"?>
<sst xmlns="http://schemas.openxmlformats.org/spreadsheetml/2006/main" count="646" uniqueCount="452">
  <si>
    <t>Poradie</t>
  </si>
  <si>
    <t>Meno</t>
  </si>
  <si>
    <t>Spolu</t>
  </si>
  <si>
    <t>1. miesto</t>
  </si>
  <si>
    <t>2. miesto</t>
  </si>
  <si>
    <t>3. miesto</t>
  </si>
  <si>
    <t>4. miesto</t>
  </si>
  <si>
    <t>5. miesto</t>
  </si>
  <si>
    <t>6. miesto</t>
  </si>
  <si>
    <t>7. miesto</t>
  </si>
  <si>
    <t>8. miesto</t>
  </si>
  <si>
    <t>9. miesto</t>
  </si>
  <si>
    <t>10. miesto</t>
  </si>
  <si>
    <t>11. miesto</t>
  </si>
  <si>
    <t>12. miesto</t>
  </si>
  <si>
    <t>20.8. Adamstal</t>
  </si>
  <si>
    <t>17.9. Donnerskirchen</t>
  </si>
  <si>
    <t>HCP</t>
  </si>
  <si>
    <t>23.4. Sedin</t>
  </si>
  <si>
    <t>7.5. Lengenfeld</t>
  </si>
  <si>
    <t>14.5. Nitra</t>
  </si>
  <si>
    <t>28.5. Diamond</t>
  </si>
  <si>
    <t>11.6. Tále</t>
  </si>
  <si>
    <t>25.6. Adamstal</t>
  </si>
  <si>
    <t>3.7. Borša</t>
  </si>
  <si>
    <t>16.7. Penati Heritage</t>
  </si>
  <si>
    <t>24.7. Fohrenwald</t>
  </si>
  <si>
    <t>6.8. Tále</t>
  </si>
  <si>
    <t>3.9. Penati Legend</t>
  </si>
  <si>
    <t>AUGUSTINI Miroslav (SK14430)</t>
  </si>
  <si>
    <t>TRGIŇA Peter (SK08371)</t>
  </si>
  <si>
    <t>TOROUS Miroslav (SK05193)</t>
  </si>
  <si>
    <t>MERTUS Pavol (SK10619)</t>
  </si>
  <si>
    <t>MASÁR Ján (SK02725)</t>
  </si>
  <si>
    <t>KUBASKÝ Maroš (SK21319)</t>
  </si>
  <si>
    <t>KOLLÁR Mojmír (SK05477)</t>
  </si>
  <si>
    <t>Kostal Marian (AT4300254848)</t>
  </si>
  <si>
    <t>HRUBJÁK Lukáš (SK23198)</t>
  </si>
  <si>
    <t>GODÁL Robert (SK13913)</t>
  </si>
  <si>
    <t>LOBÍK Marián (SK10702)</t>
  </si>
  <si>
    <t>KAVULJÁK Juraj (SK19018)</t>
  </si>
  <si>
    <t>GROLMUS Norbert (SK06152)</t>
  </si>
  <si>
    <t>VIDO Ján (SK04667)</t>
  </si>
  <si>
    <t>KRÁLIK Juraj (SK04213)</t>
  </si>
  <si>
    <t>ĎURANA Ján (SK08255)</t>
  </si>
  <si>
    <t>NEMEC Patrick (SK15372)</t>
  </si>
  <si>
    <t>BEZÁK Igor (SK05287)</t>
  </si>
  <si>
    <t>KARÁSEK Juraj (SK07778)</t>
  </si>
  <si>
    <t>DEMITROVIČ Boris (SK15459)</t>
  </si>
  <si>
    <t>FLASSIK Robert (SK01148)</t>
  </si>
  <si>
    <t>Farkas Csaba (SK23199)</t>
  </si>
  <si>
    <t>REHÁK Juraj (SK09837)</t>
  </si>
  <si>
    <t>KUCEJ Igor (SK13685)</t>
  </si>
  <si>
    <t>Potúček Jaroslav (SK24999)</t>
  </si>
  <si>
    <t>KRÁLIK Michal (SK04228)</t>
  </si>
  <si>
    <t>TOMÁŠEK Peter (SK05420)</t>
  </si>
  <si>
    <t>HRONSKÝ Pavol (SK14739)</t>
  </si>
  <si>
    <t>KLUCHA Roman (SK15420)</t>
  </si>
  <si>
    <t>FERKOVÁ Viktória (SK21465)</t>
  </si>
  <si>
    <t>Magdolen Martin (SK23947)</t>
  </si>
  <si>
    <t>DAŇO Martin (SK17264)</t>
  </si>
  <si>
    <t>ŽUREK Ján (SK06170)</t>
  </si>
  <si>
    <t>PRÁGER Pavol (SK07470)</t>
  </si>
  <si>
    <t>KOLLÁROVÁ Ivana (SK09300)</t>
  </si>
  <si>
    <t>GROS Peter (SK13928)</t>
  </si>
  <si>
    <t>MICHALEK Jozef (SK06350)</t>
  </si>
  <si>
    <t>KVIEČINSKÝ Peter (SK20308)</t>
  </si>
  <si>
    <t>MASÁR Juraj (SK13936)</t>
  </si>
  <si>
    <t>ĎURČO Peter (SK10606)</t>
  </si>
  <si>
    <t>MARTINUS Marián (SK02614)</t>
  </si>
  <si>
    <t>MAKARA Andrej (SK15726)</t>
  </si>
  <si>
    <t>KLIMEK Jaroslav (SK06067)</t>
  </si>
  <si>
    <t>FERKO Juraj (SK15851)</t>
  </si>
  <si>
    <t>MIKULA Tibor (SK00505)</t>
  </si>
  <si>
    <t>RÁC Milan (SK12864)</t>
  </si>
  <si>
    <t>TOMOVIČ Stanislav (SK17474)</t>
  </si>
  <si>
    <t>KOSTELNÝ Ivan (SK03995)</t>
  </si>
  <si>
    <t>ŠTURC Pavol (SK11811)</t>
  </si>
  <si>
    <t>HLÁVKA Pavol (SK08065)</t>
  </si>
  <si>
    <t>KUNÍK Dušan (SK14752)</t>
  </si>
  <si>
    <t>SLOVÁČIK Juraj (SK11412)</t>
  </si>
  <si>
    <t>MARTINKO Ján (SK19560)</t>
  </si>
  <si>
    <t>BRNKA Milan (SK15068)</t>
  </si>
  <si>
    <t>MAŠEK Jaroslav (SK14884)</t>
  </si>
  <si>
    <t>BALKO Marek (SK13120)</t>
  </si>
  <si>
    <t>TOMKO Ľubomír (SK17956)</t>
  </si>
  <si>
    <t>PALACKA Gabriel (SK06112)</t>
  </si>
  <si>
    <t>MÁČAJ Peter (SK07988)</t>
  </si>
  <si>
    <t>MELEKY Ján (SK21626)</t>
  </si>
  <si>
    <t>3.10 Schonfeld</t>
  </si>
  <si>
    <t>Gurka Michal (SK24848)</t>
  </si>
  <si>
    <t>SOPÚŠEK Peter (SK05660)</t>
  </si>
  <si>
    <t>LUKAČIK Michal (SK11868)</t>
  </si>
  <si>
    <t>Watzinger Gerd (AT4300064731)</t>
  </si>
  <si>
    <t>MLYNKA Tibor (SK18738)</t>
  </si>
  <si>
    <t>REBRO Ján (SK05701)</t>
  </si>
  <si>
    <t>MILOŠ Pavel (SK02576)</t>
  </si>
  <si>
    <t>PETRIKOVIČ Maroš (SK16992)</t>
  </si>
  <si>
    <t>KARKUŠ Miloš (SK05411)</t>
  </si>
  <si>
    <t>ŽÁK Martin (SK20136)</t>
  </si>
  <si>
    <t>LASTOVKA ML. Štefan (SK01990)</t>
  </si>
  <si>
    <t>BIELIK Karol (SK08026)</t>
  </si>
  <si>
    <t>BALÁŽ Martin (SK07250)</t>
  </si>
  <si>
    <t>KLUSA Adrián (SK10337)</t>
  </si>
  <si>
    <t>KRNÁČ Slavomír (SK17669)</t>
  </si>
  <si>
    <t>TINKA Anton (SK10658)</t>
  </si>
  <si>
    <t>MUČKA Radovan (SK19579)</t>
  </si>
  <si>
    <t>Stolárová Ľubomíra (SK24095)</t>
  </si>
  <si>
    <t>ŠNEJDÁREK Peter (SK08323)</t>
  </si>
  <si>
    <t>BLAHOVSKÝ Peter (SK16250)</t>
  </si>
  <si>
    <t>SOKOLÍK Ján (SK14086)</t>
  </si>
  <si>
    <t>MARTINUS Marek (SK15245)</t>
  </si>
  <si>
    <t>PAULINY Dušan (SK09956)</t>
  </si>
  <si>
    <t>MIČKO Martin (SK12469)</t>
  </si>
  <si>
    <t>KOHÚT Maroš (SK09957)</t>
  </si>
  <si>
    <t>BEŇOVIČ Dušan (SK06500)</t>
  </si>
  <si>
    <t>PIPTA Karol (SK13043)</t>
  </si>
  <si>
    <t>GAŠPARÍK Marek (SK07679)</t>
  </si>
  <si>
    <t>PRIESOL Adolf (SK13527)</t>
  </si>
  <si>
    <t>KUNA Martin (SK04817)</t>
  </si>
  <si>
    <t>DUBEŇ Radoslav (SK15795)</t>
  </si>
  <si>
    <t>BOBOCKÝ Ľuboš (SK03511)</t>
  </si>
  <si>
    <t>IVAN Peter (SK10461)</t>
  </si>
  <si>
    <t>PEŠKO Peter (SK19867)</t>
  </si>
  <si>
    <t>DEMSKÝ Peter (SK18138)</t>
  </si>
  <si>
    <t>VARGIC Adrián (SK04210)</t>
  </si>
  <si>
    <t>BORÁK Peter (SK09341)</t>
  </si>
  <si>
    <t>DEMITROVIČ Peter (SK04493)</t>
  </si>
  <si>
    <t>NÉMETH Vojtech (SK18679)</t>
  </si>
  <si>
    <t>RAČÁK Michal (SK22884)</t>
  </si>
  <si>
    <t>CUPER Peter (SK07905)</t>
  </si>
  <si>
    <t>BAJGART Václav (SK17022)</t>
  </si>
  <si>
    <t>ROHOŇ Marek (SK12182)</t>
  </si>
  <si>
    <t>ŠESTÁK Matúš (SK23332)</t>
  </si>
  <si>
    <t>MUŽÍK Pavol (SK22739)</t>
  </si>
  <si>
    <t>Burguet Eric (SK25425)</t>
  </si>
  <si>
    <t>HATALČÍK Erik (SK07763)</t>
  </si>
  <si>
    <t>VAN WYK André (SK22227)</t>
  </si>
  <si>
    <t>RATKOVIČ Radovan (SK18228)</t>
  </si>
  <si>
    <t>MAHFOUD Georges (SK13923)</t>
  </si>
  <si>
    <t>LÍŠKA Jakub (SK19128)</t>
  </si>
  <si>
    <t>VOGL Stephan (AT4300242652)</t>
  </si>
  <si>
    <t>Kulig Jan (CZ23300024)</t>
  </si>
  <si>
    <t>DENNEROVÁ Barbora (SK11727)</t>
  </si>
  <si>
    <t>LUKAČIKOVÁ Zuzana (SK06331)</t>
  </si>
  <si>
    <t>PIPÍŠKA Róbert (SK09025)</t>
  </si>
  <si>
    <t>BANKEL Joachim (AT4300074173)</t>
  </si>
  <si>
    <t>Trnka Matúš (SK24352)</t>
  </si>
  <si>
    <t>KLIMOVSKÝ Stanislav (SK06175)</t>
  </si>
  <si>
    <t>MESÁROŠ Martin (SK11151)</t>
  </si>
  <si>
    <t>MASÁROVÁ Daniela (SK02726)</t>
  </si>
  <si>
    <t>MIKLAS Peter (SK16875)</t>
  </si>
  <si>
    <t>SCHMIDTOVÁ Lucia (SK02619)</t>
  </si>
  <si>
    <t>VACHÁLEK Peter (SK15144)</t>
  </si>
  <si>
    <t>MIKULOVÁ Miroslava (SK00550)</t>
  </si>
  <si>
    <t>MARTINKA Matúš (SK07536)</t>
  </si>
  <si>
    <t>GALOVIČ Ján (SK00985)</t>
  </si>
  <si>
    <t>GALOVIČ David (SK00989)</t>
  </si>
  <si>
    <t>JAROŠČÁK Miroslav (SK07547)</t>
  </si>
  <si>
    <t>MAJEROVSKÝ Ľuboslav (SK14042)</t>
  </si>
  <si>
    <t>GALLA Kristián (SK14219)</t>
  </si>
  <si>
    <t>ŠPERKA Michal (SK18869)</t>
  </si>
  <si>
    <t>DENNER František (SK14057)</t>
  </si>
  <si>
    <t>SUJA Jozef (SK16792)</t>
  </si>
  <si>
    <t>BALÁŽOVÁ Michaela (SK16682)</t>
  </si>
  <si>
    <t>PÁLENÍK Miloš (SK20251)</t>
  </si>
  <si>
    <t>RAJKOVIČ Adam (SK23662)</t>
  </si>
  <si>
    <t>ŠVEC Tibor (SK16616)</t>
  </si>
  <si>
    <t>Bodiš Martin (SK24424)</t>
  </si>
  <si>
    <t>GODÁL Samuel (SK13915)</t>
  </si>
  <si>
    <t>LEDECKÝ Tomáš (SK14592)</t>
  </si>
  <si>
    <t>MASÁR Jakub (SK08200)</t>
  </si>
  <si>
    <t>TROKŠIAR Ján (SK02557)</t>
  </si>
  <si>
    <t>KORVÍN Ladislav (SK13812)</t>
  </si>
  <si>
    <t>PŘÍKAZSKÝ Jiŕí (SK03596)</t>
  </si>
  <si>
    <t>FERKOVÁ Lenka (SK15852)</t>
  </si>
  <si>
    <t>ĎURIANČIK Martin (SK02841)</t>
  </si>
  <si>
    <t>JUHÁS Marek (SK13794)</t>
  </si>
  <si>
    <t>Auer Franz (AT4300077748)</t>
  </si>
  <si>
    <t>DOBIAŠ Marek (SK05190)</t>
  </si>
  <si>
    <t>KRÁLIK Marián (SK04359)</t>
  </si>
  <si>
    <t>AUGUSTINIČ Peter (SK04807)</t>
  </si>
  <si>
    <t>STRAKA Branislav (SK05015)</t>
  </si>
  <si>
    <t>ZELÍSKA Jozef (SK08649)</t>
  </si>
  <si>
    <t>MIFKOVIČ Marian (SK15052)</t>
  </si>
  <si>
    <t>ČEPČEK Viktor (SK05282)</t>
  </si>
  <si>
    <t>Reischer Stephan (AT4300121836)</t>
  </si>
  <si>
    <t>Hoľko Jan (SK25226)</t>
  </si>
  <si>
    <t>KINKA Peter (SK08510)</t>
  </si>
  <si>
    <t>VAVRÍK Roman (SK16530)</t>
  </si>
  <si>
    <t>ČEPČEK František (SK03608)</t>
  </si>
  <si>
    <t>ŠAŠKOVIČ Jozef (SK04586)</t>
  </si>
  <si>
    <t>SIHELSKÝ Ivan (SK10487)</t>
  </si>
  <si>
    <t>DOROGI Henrich (SK16649)</t>
  </si>
  <si>
    <t>ULIČNÝ Miroslav (SK02499)</t>
  </si>
  <si>
    <t>BULEJKO Ivan (SK21167)</t>
  </si>
  <si>
    <t>HES Filip (SK03176)</t>
  </si>
  <si>
    <t>WAGNER Peter (SK21428)</t>
  </si>
  <si>
    <t>URBANOVSKÝ Peter (SK08973)</t>
  </si>
  <si>
    <t>PLŠKO Zbyněk (SK12788)</t>
  </si>
  <si>
    <t>KOVÁČ Ľuboš (SK14807)</t>
  </si>
  <si>
    <t>KOYŠ Rastislav (SK04610)</t>
  </si>
  <si>
    <t>FAITH Rastislav (SK10271)</t>
  </si>
  <si>
    <t>ŽILINSKÝ Andrej (SK07721)</t>
  </si>
  <si>
    <t>JUDINY Filip (SK18239)</t>
  </si>
  <si>
    <t>BEZÁK Rudolf (SK04542)</t>
  </si>
  <si>
    <t>MAJER Róbert (SK22356)</t>
  </si>
  <si>
    <t>HERCEG Milan (SK20983)</t>
  </si>
  <si>
    <t>FISCHER Ladislav (SK16212)</t>
  </si>
  <si>
    <t>ĎUROV Juraj (SK05032)</t>
  </si>
  <si>
    <t>MRVA Martin (SK12315)</t>
  </si>
  <si>
    <t>MELIŠKOVÁ Andrea (SK09548)</t>
  </si>
  <si>
    <t>SENÁRIKOVÁ Eva (SK09085)</t>
  </si>
  <si>
    <t>DIANOVÁ Dagmar (SK03851)</t>
  </si>
  <si>
    <t>MAČALA Dalibor (SK04977)</t>
  </si>
  <si>
    <t>GALBAVÝ Adrian (SK21729)</t>
  </si>
  <si>
    <t>HES Ivan (SK01180)</t>
  </si>
  <si>
    <t>KRAAK Radka (SK11406)</t>
  </si>
  <si>
    <t>ŠRŮTEK Peter (SK20452)</t>
  </si>
  <si>
    <t>JUSKO Marián (SK01925)</t>
  </si>
  <si>
    <t>ŠTEFAŇÁK Dušan (SK18999)</t>
  </si>
  <si>
    <t>KORBAČKOVÁ Tatiana (SK19653)</t>
  </si>
  <si>
    <t>Strenková Mária (SK25019)</t>
  </si>
  <si>
    <t>KLEPETKO Tomáš</t>
  </si>
  <si>
    <t>BUBÁNOVÁ Simona</t>
  </si>
  <si>
    <t>MASÁR JR. Ján</t>
  </si>
  <si>
    <t>SEGEČ Ondrej</t>
  </si>
  <si>
    <t>JURKOVIČ Jozef</t>
  </si>
  <si>
    <t>NOVANSKÝ Marián</t>
  </si>
  <si>
    <t>VARGA Ladislav</t>
  </si>
  <si>
    <t>POTURNAY Daniel</t>
  </si>
  <si>
    <t>ULIČNÝ Miroslav</t>
  </si>
  <si>
    <t>JAJCAY Miroslav</t>
  </si>
  <si>
    <t>ZACHAROVÁ Andrea</t>
  </si>
  <si>
    <t>STRUHÁR Vladimír</t>
  </si>
  <si>
    <t>CHOVANEC Rastislav</t>
  </si>
  <si>
    <t>KURILLA Norbert</t>
  </si>
  <si>
    <t>JURAN Ladislav</t>
  </si>
  <si>
    <t>KOVÁČIK Róbert</t>
  </si>
  <si>
    <t>OČKO Ľubomír</t>
  </si>
  <si>
    <t>HÁNOVÁ Darina</t>
  </si>
  <si>
    <t>MILLY Mária</t>
  </si>
  <si>
    <t>STRAPÁK Daniel</t>
  </si>
  <si>
    <t>VRANKA Vít</t>
  </si>
  <si>
    <t>VRANKA Jakub</t>
  </si>
  <si>
    <t>HÁN Milan</t>
  </si>
  <si>
    <t>ROKUS Andrej</t>
  </si>
  <si>
    <t>Cvengros Peter</t>
  </si>
  <si>
    <t>DE STEFANO Francesco</t>
  </si>
  <si>
    <t>LÉPEŠ Roman</t>
  </si>
  <si>
    <t>BALKO Silvia</t>
  </si>
  <si>
    <t>KURIC Ján</t>
  </si>
  <si>
    <t>JANKOVÁ Zuzana</t>
  </si>
  <si>
    <t>STRAPÁK Lucia</t>
  </si>
  <si>
    <t>JUROVATÁ Miriam</t>
  </si>
  <si>
    <t>MALÍČEK Michal</t>
  </si>
  <si>
    <t>PUTTERA Marián</t>
  </si>
  <si>
    <t>KARLÍK Roman (SK18883)</t>
  </si>
  <si>
    <t>ALBERT Balázs (SK16126)</t>
  </si>
  <si>
    <t>SZOKE Otto (SK06715)</t>
  </si>
  <si>
    <t>NÉMETH Ladislav (SK07795)</t>
  </si>
  <si>
    <t>KARLÍK Jozef (SK18753)</t>
  </si>
  <si>
    <t>TKÁČ Peter (SK08055)</t>
  </si>
  <si>
    <t>ČAMBALA Peter (SK05037)</t>
  </si>
  <si>
    <t>URBAN Stanislav (SK12937)</t>
  </si>
  <si>
    <t>KOLLÁR Daniel (SK06756)</t>
  </si>
  <si>
    <t>Petro Maroš (SK22752)</t>
  </si>
  <si>
    <t>MARGETOVÁ Ivana (SK21442)</t>
  </si>
  <si>
    <t>VRTÍK Luděk (SK17751)</t>
  </si>
  <si>
    <t>ŠKRIPKO Róbert (SK12284)</t>
  </si>
  <si>
    <t>LAURINEC Pavol (SK01841)</t>
  </si>
  <si>
    <t>KARLÍKOVÁ Jana (SK18756)</t>
  </si>
  <si>
    <t>SCHELLBERGER Michal (SK20556)</t>
  </si>
  <si>
    <t>BARTOŠ Jiří (SK16317)</t>
  </si>
  <si>
    <t>GIECI Filip (SK18690)</t>
  </si>
  <si>
    <t>HORÁČIKOVÁ Zuzana (SK21212)</t>
  </si>
  <si>
    <t>HRAŠKO Jozef (SK03491)</t>
  </si>
  <si>
    <t>Strbak Juraj (CZ01701321)</t>
  </si>
  <si>
    <t>JUHÁSZ Miroslav (SK00984)</t>
  </si>
  <si>
    <t>GALBAVÝ Peter (SK05058)</t>
  </si>
  <si>
    <t>PULIŠ Miroslav (SK05921)</t>
  </si>
  <si>
    <t>SABOL Peter (SK15532)</t>
  </si>
  <si>
    <t>ŠAÁR Martin (SK19914)</t>
  </si>
  <si>
    <t>SOTÁKOVÁ Miroslava (SK11202)</t>
  </si>
  <si>
    <t>PRIMUS Viktor (SK15080)</t>
  </si>
  <si>
    <t>PILÁTOVÁ Lucia (SK15512)</t>
  </si>
  <si>
    <t>KROŠLÁK Ján (SK01649)</t>
  </si>
  <si>
    <t>LEŠKO Vladimír (SK04373)</t>
  </si>
  <si>
    <t>MARČOK Tomáš (SK00621)</t>
  </si>
  <si>
    <t>BABIC Ján (SK09006)</t>
  </si>
  <si>
    <t>ČILLÍKOVÁ Lucia (SK00982)</t>
  </si>
  <si>
    <t>KOTTMAN Marek (SK06245)</t>
  </si>
  <si>
    <t>GOSSANYI Jakub (SK21453)</t>
  </si>
  <si>
    <t>Urbanek Rudolf (SK05964)</t>
  </si>
  <si>
    <t>BALÁŽIK Marian (SK05993)</t>
  </si>
  <si>
    <t>KUČERA Marcel (SK14290)</t>
  </si>
  <si>
    <t>KRESAN Ján (SK21454)</t>
  </si>
  <si>
    <t>HRIVÍK Juraj (SK11204)</t>
  </si>
  <si>
    <t>NOVOTNÝ Michal (SK06348)</t>
  </si>
  <si>
    <t>VOZÁR Jozef (SK15968)</t>
  </si>
  <si>
    <t>FURIN Günther (SK20297)</t>
  </si>
  <si>
    <t>SLÁVIK Dalibor (SK23057)</t>
  </si>
  <si>
    <t>ŠTRBOVÁ Carla Sofia (SK14117)</t>
  </si>
  <si>
    <t>KUŇÁK Štefan (SK06265)</t>
  </si>
  <si>
    <t>Kováčová Renáta (SK25269)</t>
  </si>
  <si>
    <t>ŠINDLER Mojmír (SK10114)</t>
  </si>
  <si>
    <t>PILÁT Juraj (SK20248)</t>
  </si>
  <si>
    <t>PIPTOVÁ Zuzana (SK14905)</t>
  </si>
  <si>
    <t>ŠAÁROVÁ Monika (SK19915)</t>
  </si>
  <si>
    <t>ZAČKA Roman (SK05005)</t>
  </si>
  <si>
    <t>ONDRIŠ Vladimír (SK13773)</t>
  </si>
  <si>
    <t>LEONTIEV Andrej (SK11783)</t>
  </si>
  <si>
    <t>JAŠUREK Branislav (SK15228)</t>
  </si>
  <si>
    <t>Blaschek Jürgen (AT4300075787)</t>
  </si>
  <si>
    <t>JANÁČEK Martin (SK04861)</t>
  </si>
  <si>
    <t>ROVŇAN Michal (SK17661)</t>
  </si>
  <si>
    <t>VILÁGI Branislav (SK06751)</t>
  </si>
  <si>
    <t>POTOCZKY Mikuláš (SK10620)</t>
  </si>
  <si>
    <t>HAŠAN Miroslav (SK15758)</t>
  </si>
  <si>
    <t>KOVÁČ Tibor (SK22791)</t>
  </si>
  <si>
    <t>MÉSZÁROS Jozef (SK16533)</t>
  </si>
  <si>
    <t>KESELI Tomáš (SK22810)</t>
  </si>
  <si>
    <t>Poliaček Miroslav (SK25674)</t>
  </si>
  <si>
    <t>FAITH Zuzana (SK16396)</t>
  </si>
  <si>
    <t>Trnková Vanda (SK26248)</t>
  </si>
  <si>
    <t>MOLČAN Stanislav (SK07697)</t>
  </si>
  <si>
    <t>KOVÁČ Milan (SK04815)</t>
  </si>
  <si>
    <t>PEŠKO Dušan (SK17667)</t>
  </si>
  <si>
    <t>Janotka Robert (AT4300138096)</t>
  </si>
  <si>
    <t>Auer Heinz Heinz (AT35000283)</t>
  </si>
  <si>
    <t>MELIŠEK Martin (SK09547)</t>
  </si>
  <si>
    <t>CEHLÁRIK Boris (SK00901)</t>
  </si>
  <si>
    <t>KORDOŠ Martin (SK21909)</t>
  </si>
  <si>
    <t>KOMANICKÝ Dušan (SK14029)</t>
  </si>
  <si>
    <t>VARGA Boris (SK22936)</t>
  </si>
  <si>
    <t>LEHOTZKÝ Viktor (SK12964)</t>
  </si>
  <si>
    <t>TRENČIANSKA Miriam (SK18137)</t>
  </si>
  <si>
    <t>HORVATH Martin (SK05073)</t>
  </si>
  <si>
    <t>HUDÁK Pavol (SK22636)</t>
  </si>
  <si>
    <t>ONDRIS Juraj (SK05881)</t>
  </si>
  <si>
    <t>ŠIKULOVÁ Livia (SK14286)</t>
  </si>
  <si>
    <t>KOVÁČOVÁ Tamara (SK22790)</t>
  </si>
  <si>
    <t>NOVÁK Peter (SK06172)</t>
  </si>
  <si>
    <t>Henke Pavel (CZ06800243)</t>
  </si>
  <si>
    <t>HRUBJÁK Lukáš</t>
  </si>
  <si>
    <t>LE Hien</t>
  </si>
  <si>
    <t>KOLLÁR Mojmír</t>
  </si>
  <si>
    <t>RATKOVIČ Radovan</t>
  </si>
  <si>
    <t>Kostal Marian</t>
  </si>
  <si>
    <t>MASÁR Ján</t>
  </si>
  <si>
    <t>FLASSIK Robert</t>
  </si>
  <si>
    <t>KOSTELNÝ Ivan</t>
  </si>
  <si>
    <t>MŇAHONČÁK Martin</t>
  </si>
  <si>
    <t>KVIEČINSKÝ Peter</t>
  </si>
  <si>
    <t>SOPÚŠEK Peter</t>
  </si>
  <si>
    <t>BALKO Marek</t>
  </si>
  <si>
    <t>ONDRIS Juraj</t>
  </si>
  <si>
    <t>VARGA Boris</t>
  </si>
  <si>
    <t>DEMITROVIČ Boris</t>
  </si>
  <si>
    <t>KUCEJ Igor</t>
  </si>
  <si>
    <t>DEMITROVIČ Peter</t>
  </si>
  <si>
    <t>REBRO Filip</t>
  </si>
  <si>
    <t>SLOVÁK Martin</t>
  </si>
  <si>
    <t>ČEPČEK František</t>
  </si>
  <si>
    <t>NOSÁĽ Peter</t>
  </si>
  <si>
    <t>Farkas Csaba</t>
  </si>
  <si>
    <t>KELEMEN Tomás</t>
  </si>
  <si>
    <t>ŠVEC Tibor</t>
  </si>
  <si>
    <t>ŠESTÁK Matúš</t>
  </si>
  <si>
    <t>Janovič Matúš</t>
  </si>
  <si>
    <t>RAČÁK Michal</t>
  </si>
  <si>
    <t>KRNÁČ Slavomír</t>
  </si>
  <si>
    <t>BARTOŠ Jiří</t>
  </si>
  <si>
    <t>NÉMETH Vojtech</t>
  </si>
  <si>
    <t>PALLO Tomáš</t>
  </si>
  <si>
    <t>KOLLÁROVÁ Ivana</t>
  </si>
  <si>
    <t>TOMÁŠEK Peter</t>
  </si>
  <si>
    <t>VRTÍK Luděk</t>
  </si>
  <si>
    <t>KLEPETKO Tomáš (SK12297)</t>
  </si>
  <si>
    <t>LE Hien (SK11331)</t>
  </si>
  <si>
    <t>MASÁR JR. Ján (SK06527)</t>
  </si>
  <si>
    <t>BUBÁNOVÁ Simona (SK01262)</t>
  </si>
  <si>
    <t>MŇAHONČÁK Martin (SK08677)</t>
  </si>
  <si>
    <t>SEGEČ Ondrej (SK08701)</t>
  </si>
  <si>
    <t>STRUHÁR Vladimír (SK01141)</t>
  </si>
  <si>
    <t>JURKOVIČ Jozef (SK03560)</t>
  </si>
  <si>
    <t>NOVANSKÝ Marián (SK08156)</t>
  </si>
  <si>
    <t>VARGA Ladislav (SK08818)</t>
  </si>
  <si>
    <t>REBRO Filip (SK10348)</t>
  </si>
  <si>
    <t>SLOVÁK Martin (SK17260)</t>
  </si>
  <si>
    <t>NOSÁĽ Peter (SK04251)</t>
  </si>
  <si>
    <t>KELEMEN Tomás (SK19705)</t>
  </si>
  <si>
    <t>POTURNAY Daniel (SK18678)</t>
  </si>
  <si>
    <t>Janovič Matúš (SK23163)</t>
  </si>
  <si>
    <t>PALLO Tomáš (SK23121)</t>
  </si>
  <si>
    <t>JAJCAY Miroslav (SK12159)</t>
  </si>
  <si>
    <t>21,6</t>
  </si>
  <si>
    <t>DENNEROVÁ Barbora</t>
  </si>
  <si>
    <t>MIGRA Marián</t>
  </si>
  <si>
    <t>VALÍČEK Ladislav</t>
  </si>
  <si>
    <t>PODHORA Pavol</t>
  </si>
  <si>
    <t>TKÁČ Peter</t>
  </si>
  <si>
    <t>IVAN Peter</t>
  </si>
  <si>
    <t>MAKARA Andrej</t>
  </si>
  <si>
    <t>GODÁL Robert</t>
  </si>
  <si>
    <t>ŠTRBÁK Juraj</t>
  </si>
  <si>
    <t>MAŠEK Jaroslav</t>
  </si>
  <si>
    <t>SANTORI Mario</t>
  </si>
  <si>
    <t>MERCEL Hana</t>
  </si>
  <si>
    <t>VARGOVÁ Zlatica</t>
  </si>
  <si>
    <t>MINÁRIK Pavel</t>
  </si>
  <si>
    <t>JUHÁS Marek</t>
  </si>
  <si>
    <t>HERCOG Marián</t>
  </si>
  <si>
    <t>KLIMEK Jaroslav</t>
  </si>
  <si>
    <t>DAŇO Martin</t>
  </si>
  <si>
    <t>ŠAŠKOVIČ Jozef</t>
  </si>
  <si>
    <t>LEŽÁK Vladimír</t>
  </si>
  <si>
    <t>DENNER František</t>
  </si>
  <si>
    <t>KRÁLIK Juraj</t>
  </si>
  <si>
    <t>HODINKA Ladislav</t>
  </si>
  <si>
    <t>POTOČÁR Peter</t>
  </si>
  <si>
    <t>VIDO Ján</t>
  </si>
  <si>
    <t>HLÁVKA Pavol</t>
  </si>
  <si>
    <t>PODHORA, ST. Pavol</t>
  </si>
  <si>
    <t>BRNKA Milan</t>
  </si>
  <si>
    <t>KLUCHA Roman</t>
  </si>
  <si>
    <t>KARÁSEK Juraj</t>
  </si>
  <si>
    <t>Píš Martin</t>
  </si>
  <si>
    <t>REHÁK Juraj</t>
  </si>
  <si>
    <t>FERKO Juraj</t>
  </si>
  <si>
    <t>ONDROUŠEK Oldrich</t>
  </si>
  <si>
    <t>ČÍŽKOVÁ Svetlana</t>
  </si>
  <si>
    <t>MASÁROVÁ Daniela</t>
  </si>
  <si>
    <t>BALÁŽ Martin</t>
  </si>
  <si>
    <t>MAJER Róbert</t>
  </si>
  <si>
    <t>Bodiš Martin</t>
  </si>
  <si>
    <t>Petro Maroš</t>
  </si>
  <si>
    <t>KORBAČKOVÁ Tatiana</t>
  </si>
  <si>
    <t>PRÁGER Pavol</t>
  </si>
  <si>
    <t>HÄSSLEROVÁ Janka</t>
  </si>
  <si>
    <t>KRÁLIK Michal</t>
  </si>
  <si>
    <t>JURKOVIČOVÁ Zuzana</t>
  </si>
  <si>
    <t>FÁBIK Jozef</t>
  </si>
  <si>
    <t>SOVA Roman</t>
  </si>
  <si>
    <t>Stolárová Ľubomíra</t>
  </si>
  <si>
    <t>NEMEC Patrick</t>
  </si>
  <si>
    <t>MALINA Ján</t>
  </si>
  <si>
    <t>MESÁROŠ Tomáš</t>
  </si>
  <si>
    <t>AUGUSTINI Miroslav</t>
  </si>
  <si>
    <t>60-63</t>
  </si>
  <si>
    <t>80-82</t>
  </si>
  <si>
    <t>68-69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</si>
</sst>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6"/>
      <color rgb="FF000000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7" xfId="0" quotePrefix="1" applyNumberFormat="1" applyBorder="1" applyAlignment="1">
      <alignment horizontal="center"/>
    </xf>
  </cellXfs>
  <cellStyles count="1">
    <cellStyle name="Normal" xfId="0" builtinId="0"/>
  </cellStyles>
  <dxfs count="89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4B49C9-57E8-5342-ACE0-05B7AEE823C2}" name="Table1" displayName="Table1" ref="A1:Q69" totalsRowShown="0" headerRowDxfId="88" dataDxfId="86" headerRowBorderDxfId="87" tableBorderDxfId="85" totalsRowBorderDxfId="84">
  <autoFilter ref="A1:Q69" xr:uid="{7F4B49C9-57E8-5342-ACE0-05B7AEE823C2}"/>
  <sortState xmlns:xlrd2="http://schemas.microsoft.com/office/spreadsheetml/2017/richdata2" ref="A2:Q69">
    <sortCondition descending="1" ref="Q1:Q69"/>
  </sortState>
  <tableColumns count="17">
    <tableColumn id="1" xr3:uid="{3F509337-7FE3-D74A-B114-FF697C98AC0C}" name="Poradie" dataDxfId="83"/>
    <tableColumn id="2" xr3:uid="{95A96D8C-29D7-1F4E-A1AA-DC4F0C6AC5E4}" name="Meno" dataDxfId="82"/>
    <tableColumn id="3" xr3:uid="{87F95FF4-D407-984A-BF06-BDF9120F44AD}" name="HCP" dataDxfId="81"/>
    <tableColumn id="4" xr3:uid="{67A7500E-A5CD-4D4D-AB7D-029C1026158A}" name="23.4. Sedin" dataDxfId="80"/>
    <tableColumn id="5" xr3:uid="{BC3AD83F-EC1E-B841-A0A6-BA53BA4876EA}" name="7.5. Lengenfeld" dataDxfId="79"/>
    <tableColumn id="6" xr3:uid="{7766D7AF-5EDC-634D-AD9E-1870FC42404F}" name="14.5. Nitra" dataDxfId="78"/>
    <tableColumn id="7" xr3:uid="{45E19CF9-3CAC-B741-BA64-A25D08836A30}" name="28.5. Diamond" dataDxfId="77"/>
    <tableColumn id="8" xr3:uid="{5C45A242-3EF0-614C-BD47-CEF77AF40BC2}" name="11.6. Tále" dataDxfId="76"/>
    <tableColumn id="9" xr3:uid="{3D4D5802-917F-4241-AD1F-7BCCAD0F32B8}" name="25.6. Adamstal" dataDxfId="75"/>
    <tableColumn id="10" xr3:uid="{B957519E-E7B2-DA4B-99D4-75C707200D52}" name="3.7. Borša" dataDxfId="74"/>
    <tableColumn id="11" xr3:uid="{B6B9587A-8074-B648-AA8B-F9E32701893C}" name="16.7. Penati Heritage" dataDxfId="73"/>
    <tableColumn id="12" xr3:uid="{1F2810D9-C742-A547-BF75-319CF841FE13}" name="24.7. Fohrenwald" dataDxfId="72"/>
    <tableColumn id="13" xr3:uid="{33C2081D-11E5-D34F-9258-E5352F54096B}" name="6.8. Tále" dataDxfId="71"/>
    <tableColumn id="16" xr3:uid="{693800AD-6EDD-AB4D-93F9-D3B9107134B0}" name="20.8. Adamstal" dataDxfId="70"/>
    <tableColumn id="14" xr3:uid="{C6897BFE-06A0-184D-84D3-1A5518947122}" name="3.9. Penati Legend" dataDxfId="69"/>
    <tableColumn id="17" xr3:uid="{5FF3B19F-F081-8840-B341-5FF1DAA0B2AF}" name="17.9. Donnerskirchen" dataDxfId="68"/>
    <tableColumn id="15" xr3:uid="{4F12995A-A6AC-0349-ADB8-7427F87D3BA4}" name="Spolu" dataDxfId="67">
      <calculatedColumnFormula>SUM(Table1[[#This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3F3E2F-ED43-2C49-B4D0-0C45DC746853}" name="Table13" displayName="Table13" ref="A1:Q153" totalsRowShown="0" headerRowDxfId="66" dataDxfId="64" headerRowBorderDxfId="65" tableBorderDxfId="63" totalsRowBorderDxfId="62">
  <autoFilter ref="A1:Q153" xr:uid="{0B3F3E2F-ED43-2C49-B4D0-0C45DC746853}"/>
  <sortState xmlns:xlrd2="http://schemas.microsoft.com/office/spreadsheetml/2017/richdata2" ref="A2:Q153">
    <sortCondition descending="1" ref="Q1:Q153"/>
  </sortState>
  <tableColumns count="17">
    <tableColumn id="1" xr3:uid="{710CCF9C-E2DB-334D-8B1B-C76A9614A16E}" name="Poradie" dataDxfId="61"/>
    <tableColumn id="2" xr3:uid="{3B394671-1969-924D-9AB7-1BA72C7475AC}" name="Meno" dataDxfId="60"/>
    <tableColumn id="3" xr3:uid="{57437CE9-6E00-6C45-8D7B-FD36C035AF52}" name="HCP" dataDxfId="59"/>
    <tableColumn id="4" xr3:uid="{2D22C2DE-05BC-7A44-8146-A525841DBFB7}" name="23.4. Sedin" dataDxfId="58"/>
    <tableColumn id="5" xr3:uid="{38E74EB1-7ACC-BC4D-8766-3046A2C3C94D}" name="7.5. Lengenfeld" dataDxfId="57"/>
    <tableColumn id="6" xr3:uid="{329041FF-2C97-C64F-9B64-0889ACFA9A79}" name="14.5. Nitra" dataDxfId="56"/>
    <tableColumn id="7" xr3:uid="{6B7F01D2-6F0F-234B-A2C0-18C887B75162}" name="28.5. Diamond" dataDxfId="55"/>
    <tableColumn id="8" xr3:uid="{F0ABBD88-9A01-F24F-B848-34D501CA631F}" name="11.6. Tále" dataDxfId="54"/>
    <tableColumn id="9" xr3:uid="{89246DD8-0531-BA42-AE03-85FF5FDC5837}" name="25.6. Adamstal" dataDxfId="53"/>
    <tableColumn id="10" xr3:uid="{0562D331-460E-6941-BD2A-046DF29408C3}" name="3.7. Borša" dataDxfId="52"/>
    <tableColumn id="11" xr3:uid="{3F6D2665-B472-9E4F-BC54-804C84EC255A}" name="16.7. Penati Heritage" dataDxfId="51"/>
    <tableColumn id="12" xr3:uid="{D7F71249-DE67-1A45-8EF1-6AAC496B2B3B}" name="24.7. Fohrenwald" dataDxfId="50"/>
    <tableColumn id="13" xr3:uid="{14EB5FE9-01C1-6748-A1F9-835D5B42D529}" name="6.8. Tále" dataDxfId="49"/>
    <tableColumn id="16" xr3:uid="{51F14D41-ABDA-2D44-BF7B-4E77F918354F}" name="20.8. Adamstal" dataDxfId="48"/>
    <tableColumn id="14" xr3:uid="{2DF79D50-7A05-8A4E-9448-F33BA6A778BC}" name="3.9. Penati Legend" dataDxfId="47"/>
    <tableColumn id="17" xr3:uid="{DF622721-EEEB-A047-9310-608733A6BFE5}" name="17.9. Donnerskirchen" dataDxfId="46"/>
    <tableColumn id="15" xr3:uid="{81BE69AE-225F-584E-9114-96A17B9EFE34}" name="Spolu" dataDxfId="45">
      <calculatedColumnFormula>SUM(Table13[[#This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9146AC-2810-0844-A05B-5B4A2C3A0655}" name="Table14" displayName="Table14" ref="A1:Q130" totalsRowShown="0" headerRowDxfId="44" dataDxfId="42" headerRowBorderDxfId="43" tableBorderDxfId="41" totalsRowBorderDxfId="40">
  <autoFilter ref="A1:Q130" xr:uid="{2E9146AC-2810-0844-A05B-5B4A2C3A0655}"/>
  <sortState xmlns:xlrd2="http://schemas.microsoft.com/office/spreadsheetml/2017/richdata2" ref="A2:Q130">
    <sortCondition descending="1" ref="Q1:Q130"/>
  </sortState>
  <tableColumns count="17">
    <tableColumn id="1" xr3:uid="{138C6960-7A30-2F41-9945-38325AAEAF32}" name="Poradie" dataDxfId="39"/>
    <tableColumn id="2" xr3:uid="{EB322C23-E16A-F041-92EC-166B6108153A}" name="Meno" dataDxfId="38"/>
    <tableColumn id="3" xr3:uid="{3B01E2D2-5A52-884F-8F73-EFAC0461DA12}" name="HCP" dataDxfId="37"/>
    <tableColumn id="4" xr3:uid="{FF50A768-2B87-604A-BDE6-EFAF4A380119}" name="23.4. Sedin" dataDxfId="36"/>
    <tableColumn id="5" xr3:uid="{DD450D7B-06A8-3446-A365-2D34197DCA44}" name="7.5. Lengenfeld" dataDxfId="35"/>
    <tableColumn id="6" xr3:uid="{AA7D75BE-B57C-F94A-B8EC-C6B09E4ADC19}" name="14.5. Nitra" dataDxfId="34"/>
    <tableColumn id="7" xr3:uid="{0D93DD6F-7A67-6245-9C5C-574609C9A17F}" name="28.5. Diamond" dataDxfId="33"/>
    <tableColumn id="8" xr3:uid="{65E72150-A0E4-5E4F-84BC-A302D489E414}" name="11.6. Tále" dataDxfId="32"/>
    <tableColumn id="9" xr3:uid="{B722F5D7-8EDB-1C42-B407-DBBA48868EE6}" name="25.6. Adamstal" dataDxfId="31"/>
    <tableColumn id="10" xr3:uid="{3F5A8515-A81E-0848-AC52-984DF4AA7FEB}" name="3.7. Borša" dataDxfId="30"/>
    <tableColumn id="11" xr3:uid="{EDBD7D48-8418-C542-9298-024CE152CA88}" name="16.7. Penati Heritage" dataDxfId="29"/>
    <tableColumn id="12" xr3:uid="{4C9350B8-F3B7-544B-842A-0218F7B9B7CD}" name="24.7. Fohrenwald" dataDxfId="28"/>
    <tableColumn id="13" xr3:uid="{AC53F715-CEF9-B94E-BE17-696E7B5D3A85}" name="6.8. Tále" dataDxfId="27"/>
    <tableColumn id="16" xr3:uid="{983C558A-A499-204C-96AC-D10A6E8A04CB}" name="20.8. Adamstal" dataDxfId="26"/>
    <tableColumn id="14" xr3:uid="{E885CECA-19B7-0D44-AA55-0F5436E393E5}" name="3.9. Penati Legend" dataDxfId="25"/>
    <tableColumn id="17" xr3:uid="{AF8E3D1D-9894-0941-820E-A0AFC0482DBD}" name="17.9. Donnerskirchen" dataDxfId="24"/>
    <tableColumn id="15" xr3:uid="{2F9A9B57-8E90-C344-B18F-008BC12F9A3C}" name="Spolu" dataDxfId="23">
      <calculatedColumnFormula>SUM(Table14[[#This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98C39E-9BA0-4E4D-84A3-F51819C74D66}" name="Table15" displayName="Table15" ref="A1:R343" totalsRowShown="0" headerRowDxfId="22" dataDxfId="20" headerRowBorderDxfId="21" tableBorderDxfId="19" totalsRowBorderDxfId="18">
  <autoFilter ref="A1:R343" xr:uid="{3298C39E-9BA0-4E4D-84A3-F51819C74D66}"/>
  <sortState xmlns:xlrd2="http://schemas.microsoft.com/office/spreadsheetml/2017/richdata2" ref="A2:R343">
    <sortCondition descending="1" ref="R1:R343"/>
  </sortState>
  <tableColumns count="18">
    <tableColumn id="1" xr3:uid="{FF65A80F-3ED0-E44C-9E39-B5A1B290C11C}" name="Poradie" dataDxfId="17"/>
    <tableColumn id="2" xr3:uid="{36A5090A-A85A-654C-AC54-34EC7C3129DE}" name="Meno" dataDxfId="16"/>
    <tableColumn id="3" xr3:uid="{5F7205FF-ECF4-0D4C-B216-1344E0E2D4D3}" name="HCP" dataDxfId="15"/>
    <tableColumn id="4" xr3:uid="{B1C2B389-EDEE-A44B-9C51-F1AB1A10BAD7}" name="23.4. Sedin" dataDxfId="14"/>
    <tableColumn id="5" xr3:uid="{979FBBFD-FF77-3449-9387-3000CAE7D3FF}" name="7.5. Lengenfeld" dataDxfId="13"/>
    <tableColumn id="6" xr3:uid="{971C01E5-6704-AA4D-8EB6-C991D28F0566}" name="14.5. Nitra" dataDxfId="12"/>
    <tableColumn id="7" xr3:uid="{5A1D7AA8-513B-214C-B9C0-945A5EA44B7C}" name="28.5. Diamond" dataDxfId="11"/>
    <tableColumn id="8" xr3:uid="{BE15A5BD-F375-0742-9088-FCB667E6590F}" name="11.6. Tále" dataDxfId="10"/>
    <tableColumn id="9" xr3:uid="{868BD88A-67A5-AC43-BDAD-CDB0C00E5C86}" name="25.6. Adamstal" dataDxfId="9"/>
    <tableColumn id="10" xr3:uid="{A16A1B3A-C8B7-6D46-915C-2F9D7F40B5D1}" name="3.7. Borša" dataDxfId="8"/>
    <tableColumn id="11" xr3:uid="{D288C31B-D42C-5245-9BF1-8487C587248D}" name="16.7. Penati Heritage" dataDxfId="7"/>
    <tableColumn id="12" xr3:uid="{DFDBBBAD-968C-3949-9786-10E642262528}" name="24.7. Fohrenwald" dataDxfId="6"/>
    <tableColumn id="13" xr3:uid="{B3EB51F3-8A71-0B40-AFE6-6203CE6C976B}" name="6.8. Tále" dataDxfId="5"/>
    <tableColumn id="14" xr3:uid="{1D5D907E-EF3D-0944-9250-F64B60F523BD}" name="20.8. Adamstal" dataDxfId="4"/>
    <tableColumn id="17" xr3:uid="{72AE8351-26E2-1F42-BC07-0161FC196DE7}" name="3.9. Penati Legend" dataDxfId="3"/>
    <tableColumn id="16" xr3:uid="{71C92554-C396-CB4C-B6F8-B0D7ED0ED97D}" name="17.9. Donnerskirchen" dataDxfId="2"/>
    <tableColumn id="18" xr3:uid="{13CEAECD-C592-FF4A-9780-461C6398BD74}" name="3.10 Schonfeld" dataDxfId="1"/>
    <tableColumn id="15" xr3:uid="{84EF8678-3C49-4840-A423-6A186CFC45AB}" name="Spolu" dataDxfId="0">
      <calculatedColumnFormula>SUM(Table15[[#This Row],[23.4. Sedin]:[3.10 Schonfeld]])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BEC5-8E53-4446-89B9-A2D7A3824C39}">
  <sheetPr>
    <pageSetUpPr fitToPage="1"/>
  </sheetPr>
  <dimension ref="A1:Q69"/>
  <sheetViews>
    <sheetView tabSelected="1" topLeftCell="A25" zoomScale="90" zoomScaleNormal="90" workbookViewId="0">
      <selection activeCell="A64" sqref="A64"/>
    </sheetView>
  </sheetViews>
  <sheetFormatPr baseColWidth="10" defaultColWidth="11" defaultRowHeight="16" x14ac:dyDescent="0.2"/>
  <cols>
    <col min="1" max="1" width="7.6640625" style="17" customWidth="1"/>
    <col min="2" max="2" width="29.1640625" customWidth="1"/>
    <col min="3" max="3" width="10.83203125" style="18" customWidth="1"/>
    <col min="4" max="17" width="13.83203125" style="19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6" t="s">
        <v>2</v>
      </c>
    </row>
    <row r="2" spans="1:17" ht="16" customHeight="1" x14ac:dyDescent="0.2">
      <c r="A2" s="7">
        <v>1</v>
      </c>
      <c r="B2" s="8" t="s">
        <v>36</v>
      </c>
      <c r="C2" s="23">
        <v>11.9</v>
      </c>
      <c r="D2" s="25">
        <v>25</v>
      </c>
      <c r="E2" s="9">
        <v>80</v>
      </c>
      <c r="F2" s="9">
        <v>30</v>
      </c>
      <c r="G2" s="9">
        <v>25</v>
      </c>
      <c r="H2" s="9">
        <v>25</v>
      </c>
      <c r="I2" s="9">
        <v>80</v>
      </c>
      <c r="J2" s="9">
        <v>50</v>
      </c>
      <c r="K2" s="9">
        <v>50</v>
      </c>
      <c r="L2" s="9">
        <v>60</v>
      </c>
      <c r="M2" s="9"/>
      <c r="N2" s="21">
        <v>50</v>
      </c>
      <c r="O2" s="21">
        <v>35</v>
      </c>
      <c r="P2" s="21"/>
      <c r="Q2" s="10">
        <f>SUM(Table1[[#This Row],[23.4. Sedin]:[17.9. Donnerskirchen]])</f>
        <v>510</v>
      </c>
    </row>
    <row r="3" spans="1:17" x14ac:dyDescent="0.2">
      <c r="A3" s="7">
        <v>2</v>
      </c>
      <c r="B3" s="13" t="s">
        <v>37</v>
      </c>
      <c r="C3" s="24">
        <v>13.8</v>
      </c>
      <c r="D3" s="12">
        <v>20</v>
      </c>
      <c r="E3" s="12">
        <v>35</v>
      </c>
      <c r="F3" s="12">
        <v>50</v>
      </c>
      <c r="G3" s="13">
        <v>80</v>
      </c>
      <c r="H3" s="12">
        <v>35</v>
      </c>
      <c r="I3" s="12">
        <v>30</v>
      </c>
      <c r="J3" s="12"/>
      <c r="K3" s="12">
        <v>60</v>
      </c>
      <c r="L3" s="12">
        <v>35</v>
      </c>
      <c r="M3" s="12"/>
      <c r="N3" s="22">
        <v>35</v>
      </c>
      <c r="O3" s="22">
        <v>100</v>
      </c>
      <c r="P3" s="22"/>
      <c r="Q3" s="15">
        <f>SUM(Table1[[#This Row],[23.4. Sedin]:[17.9. Donnerskirchen]])</f>
        <v>480</v>
      </c>
    </row>
    <row r="4" spans="1:17" x14ac:dyDescent="0.2">
      <c r="A4" s="7">
        <v>3</v>
      </c>
      <c r="B4" s="13" t="s">
        <v>33</v>
      </c>
      <c r="C4" s="24">
        <v>11.4</v>
      </c>
      <c r="D4" s="12">
        <v>40</v>
      </c>
      <c r="E4" s="12">
        <v>25</v>
      </c>
      <c r="F4" s="12">
        <v>40</v>
      </c>
      <c r="G4" s="12">
        <v>50</v>
      </c>
      <c r="H4" s="12"/>
      <c r="I4" s="12">
        <v>10</v>
      </c>
      <c r="J4" s="12"/>
      <c r="K4" s="12">
        <v>15</v>
      </c>
      <c r="L4" s="12">
        <v>80</v>
      </c>
      <c r="M4" s="12">
        <v>60</v>
      </c>
      <c r="N4" s="22">
        <v>60</v>
      </c>
      <c r="O4" s="22">
        <v>30</v>
      </c>
      <c r="P4" s="22"/>
      <c r="Q4" s="15">
        <f>SUM(Table1[[#This Row],[23.4. Sedin]:[17.9. Donnerskirchen]])</f>
        <v>410</v>
      </c>
    </row>
    <row r="5" spans="1:17" x14ac:dyDescent="0.2">
      <c r="A5" s="7">
        <v>4</v>
      </c>
      <c r="B5" s="13" t="s">
        <v>49</v>
      </c>
      <c r="C5" s="24">
        <v>13.6</v>
      </c>
      <c r="D5" s="13">
        <v>20</v>
      </c>
      <c r="E5" s="12"/>
      <c r="F5" s="12">
        <v>50</v>
      </c>
      <c r="G5" s="12">
        <v>100</v>
      </c>
      <c r="H5" s="12">
        <v>5</v>
      </c>
      <c r="I5" s="12">
        <v>35</v>
      </c>
      <c r="J5" s="12">
        <v>100</v>
      </c>
      <c r="K5" s="12"/>
      <c r="L5" s="12">
        <v>15</v>
      </c>
      <c r="M5" s="12">
        <v>35</v>
      </c>
      <c r="N5" s="22"/>
      <c r="O5" s="22">
        <v>25</v>
      </c>
      <c r="P5" s="22"/>
      <c r="Q5" s="15">
        <f>SUM(Table1[[#This Row],[23.4. Sedin]:[17.9. Donnerskirchen]])</f>
        <v>385</v>
      </c>
    </row>
    <row r="6" spans="1:17" x14ac:dyDescent="0.2">
      <c r="A6" s="7">
        <v>5</v>
      </c>
      <c r="B6" s="13" t="s">
        <v>32</v>
      </c>
      <c r="C6" s="24">
        <v>12.7</v>
      </c>
      <c r="D6" s="12">
        <v>50</v>
      </c>
      <c r="E6" s="12">
        <v>60</v>
      </c>
      <c r="F6" s="12">
        <v>35</v>
      </c>
      <c r="G6" s="13">
        <v>20</v>
      </c>
      <c r="H6" s="12">
        <v>10</v>
      </c>
      <c r="I6" s="12">
        <v>50</v>
      </c>
      <c r="J6" s="12"/>
      <c r="K6" s="12">
        <v>100</v>
      </c>
      <c r="L6" s="12"/>
      <c r="M6" s="12">
        <v>30</v>
      </c>
      <c r="N6" s="22"/>
      <c r="O6" s="22"/>
      <c r="P6" s="22"/>
      <c r="Q6" s="15">
        <f>SUM(Table1[[#This Row],[23.4. Sedin]:[17.9. Donnerskirchen]])</f>
        <v>355</v>
      </c>
    </row>
    <row r="7" spans="1:17" x14ac:dyDescent="0.2">
      <c r="A7" s="7">
        <v>6</v>
      </c>
      <c r="B7" s="8" t="s">
        <v>35</v>
      </c>
      <c r="C7" s="24">
        <v>13.8</v>
      </c>
      <c r="D7" s="12">
        <v>30</v>
      </c>
      <c r="E7" s="13">
        <v>10</v>
      </c>
      <c r="F7" s="12"/>
      <c r="G7" s="12"/>
      <c r="H7" s="12"/>
      <c r="I7" s="12">
        <v>100</v>
      </c>
      <c r="J7" s="12">
        <v>40</v>
      </c>
      <c r="K7" s="12"/>
      <c r="L7" s="12">
        <v>10</v>
      </c>
      <c r="M7" s="12"/>
      <c r="N7" s="22"/>
      <c r="O7" s="22">
        <v>60</v>
      </c>
      <c r="P7" s="22"/>
      <c r="Q7" s="15">
        <f>SUM(Table1[[#This Row],[23.4. Sedin]:[17.9. Donnerskirchen]])</f>
        <v>250</v>
      </c>
    </row>
    <row r="8" spans="1:17" x14ac:dyDescent="0.2">
      <c r="A8" s="7">
        <v>7</v>
      </c>
      <c r="B8" s="13" t="s">
        <v>38</v>
      </c>
      <c r="C8" s="24">
        <v>13.5</v>
      </c>
      <c r="D8" s="12">
        <v>15</v>
      </c>
      <c r="E8" s="12"/>
      <c r="F8" s="12">
        <v>20</v>
      </c>
      <c r="G8" s="12"/>
      <c r="H8" s="13">
        <v>30</v>
      </c>
      <c r="I8" s="12">
        <v>20</v>
      </c>
      <c r="J8" s="12">
        <v>15</v>
      </c>
      <c r="K8" s="12"/>
      <c r="L8" s="12"/>
      <c r="M8" s="12">
        <v>80</v>
      </c>
      <c r="N8" s="22"/>
      <c r="O8" s="22"/>
      <c r="P8" s="22"/>
      <c r="Q8" s="15">
        <f>SUM(Table1[[#This Row],[23.4. Sedin]:[17.9. Donnerskirchen]])</f>
        <v>180</v>
      </c>
    </row>
    <row r="9" spans="1:17" x14ac:dyDescent="0.2">
      <c r="A9" s="7">
        <v>7</v>
      </c>
      <c r="B9" s="13" t="s">
        <v>196</v>
      </c>
      <c r="C9" s="24">
        <v>8.4</v>
      </c>
      <c r="D9" s="12"/>
      <c r="E9" s="12"/>
      <c r="F9" s="12"/>
      <c r="G9" s="12"/>
      <c r="H9" s="12"/>
      <c r="I9" s="12"/>
      <c r="J9" s="12">
        <v>80</v>
      </c>
      <c r="K9" s="12"/>
      <c r="L9" s="12">
        <v>100</v>
      </c>
      <c r="M9" s="12"/>
      <c r="N9" s="22"/>
      <c r="O9" s="22"/>
      <c r="P9" s="22"/>
      <c r="Q9" s="15">
        <f>SUM(Table1[[#This Row],[23.4. Sedin]:[17.9. Donnerskirchen]])</f>
        <v>180</v>
      </c>
    </row>
    <row r="10" spans="1:17" x14ac:dyDescent="0.2">
      <c r="A10" s="7">
        <v>9</v>
      </c>
      <c r="B10" s="13" t="s">
        <v>116</v>
      </c>
      <c r="C10" s="24">
        <v>12.1</v>
      </c>
      <c r="D10" s="12"/>
      <c r="E10" s="12"/>
      <c r="F10" s="12"/>
      <c r="G10" s="12"/>
      <c r="H10" s="12"/>
      <c r="I10" s="12">
        <v>40</v>
      </c>
      <c r="J10" s="12">
        <v>35</v>
      </c>
      <c r="K10" s="12"/>
      <c r="L10" s="12"/>
      <c r="M10" s="12"/>
      <c r="N10" s="22">
        <v>80</v>
      </c>
      <c r="O10" s="22"/>
      <c r="P10" s="22"/>
      <c r="Q10" s="15">
        <f>SUM(Table1[[#This Row],[23.4. Sedin]:[17.9. Donnerskirchen]])</f>
        <v>155</v>
      </c>
    </row>
    <row r="11" spans="1:17" x14ac:dyDescent="0.2">
      <c r="A11" s="7">
        <v>10</v>
      </c>
      <c r="B11" s="13" t="s">
        <v>29</v>
      </c>
      <c r="C11" s="24">
        <v>13.2</v>
      </c>
      <c r="D11" s="13">
        <v>100</v>
      </c>
      <c r="E11" s="12"/>
      <c r="F11" s="12"/>
      <c r="G11" s="12">
        <v>40</v>
      </c>
      <c r="H11" s="12"/>
      <c r="I11" s="12"/>
      <c r="J11" s="12"/>
      <c r="K11" s="12"/>
      <c r="L11" s="12"/>
      <c r="M11" s="12"/>
      <c r="N11" s="22"/>
      <c r="O11" s="22"/>
      <c r="P11" s="22"/>
      <c r="Q11" s="15">
        <f>SUM(Table1[[#This Row],[23.4. Sedin]:[17.9. Donnerskirchen]])</f>
        <v>140</v>
      </c>
    </row>
    <row r="12" spans="1:17" x14ac:dyDescent="0.2">
      <c r="A12" s="7">
        <v>11</v>
      </c>
      <c r="B12" s="13" t="s">
        <v>83</v>
      </c>
      <c r="C12" s="24">
        <v>11.9</v>
      </c>
      <c r="D12" s="12"/>
      <c r="E12" s="12"/>
      <c r="F12" s="12">
        <v>60</v>
      </c>
      <c r="G12" s="12">
        <v>15</v>
      </c>
      <c r="H12" s="12"/>
      <c r="I12" s="12"/>
      <c r="J12" s="12"/>
      <c r="K12" s="12">
        <v>35</v>
      </c>
      <c r="L12" s="12">
        <v>5</v>
      </c>
      <c r="M12" s="12">
        <v>10</v>
      </c>
      <c r="N12" s="22"/>
      <c r="O12" s="22"/>
      <c r="P12" s="22"/>
      <c r="Q12" s="15">
        <f>SUM(Table1[[#This Row],[23.4. Sedin]:[17.9. Donnerskirchen]])</f>
        <v>125</v>
      </c>
    </row>
    <row r="13" spans="1:17" x14ac:dyDescent="0.2">
      <c r="A13" s="7">
        <v>12</v>
      </c>
      <c r="B13" s="13" t="s">
        <v>176</v>
      </c>
      <c r="C13" s="24">
        <v>7.7</v>
      </c>
      <c r="D13" s="12"/>
      <c r="E13" s="12"/>
      <c r="F13" s="12"/>
      <c r="G13" s="12"/>
      <c r="H13" s="12"/>
      <c r="I13" s="12">
        <v>60</v>
      </c>
      <c r="J13" s="12">
        <v>60</v>
      </c>
      <c r="K13" s="12"/>
      <c r="L13" s="12"/>
      <c r="M13" s="12"/>
      <c r="N13" s="22"/>
      <c r="O13" s="22"/>
      <c r="P13" s="22"/>
      <c r="Q13" s="15">
        <f>SUM(Table1[[#This Row],[23.4. Sedin]:[17.9. Donnerskirchen]])</f>
        <v>120</v>
      </c>
    </row>
    <row r="14" spans="1:17" x14ac:dyDescent="0.2">
      <c r="A14" s="7">
        <v>13</v>
      </c>
      <c r="B14" s="13" t="s">
        <v>170</v>
      </c>
      <c r="C14" s="24">
        <v>9.8000000000000007</v>
      </c>
      <c r="D14" s="12"/>
      <c r="E14" s="12"/>
      <c r="F14" s="12"/>
      <c r="G14" s="12"/>
      <c r="H14" s="12"/>
      <c r="I14" s="12"/>
      <c r="J14" s="12">
        <v>10</v>
      </c>
      <c r="K14" s="12"/>
      <c r="L14" s="12"/>
      <c r="M14" s="12">
        <v>100</v>
      </c>
      <c r="N14" s="22"/>
      <c r="O14" s="22"/>
      <c r="P14" s="22"/>
      <c r="Q14" s="15">
        <f>SUM(Table1[[#This Row],[23.4. Sedin]:[17.9. Donnerskirchen]])</f>
        <v>110</v>
      </c>
    </row>
    <row r="15" spans="1:17" x14ac:dyDescent="0.2">
      <c r="A15" s="7">
        <v>13</v>
      </c>
      <c r="B15" s="13" t="s">
        <v>30</v>
      </c>
      <c r="C15" s="24">
        <v>13.5</v>
      </c>
      <c r="D15" s="12">
        <v>80</v>
      </c>
      <c r="E15" s="12"/>
      <c r="F15" s="12">
        <v>5</v>
      </c>
      <c r="G15" s="12"/>
      <c r="H15" s="12"/>
      <c r="I15" s="12">
        <v>25</v>
      </c>
      <c r="J15" s="12"/>
      <c r="K15" s="12"/>
      <c r="L15" s="12"/>
      <c r="M15" s="12"/>
      <c r="N15" s="22"/>
      <c r="O15" s="22"/>
      <c r="P15" s="22"/>
      <c r="Q15" s="15">
        <f>SUM(Table1[[#This Row],[23.4. Sedin]:[17.9. Donnerskirchen]])</f>
        <v>110</v>
      </c>
    </row>
    <row r="16" spans="1:17" x14ac:dyDescent="0.2">
      <c r="A16" s="7">
        <v>15</v>
      </c>
      <c r="B16" s="13" t="s">
        <v>91</v>
      </c>
      <c r="C16" s="24">
        <v>10.3</v>
      </c>
      <c r="D16" s="12"/>
      <c r="E16" s="12">
        <v>100</v>
      </c>
      <c r="F16" s="12"/>
      <c r="G16" s="12"/>
      <c r="H16" s="12"/>
      <c r="I16" s="13"/>
      <c r="J16" s="12"/>
      <c r="K16" s="12"/>
      <c r="L16" s="12"/>
      <c r="M16" s="12"/>
      <c r="N16" s="22"/>
      <c r="O16" s="22">
        <v>5</v>
      </c>
      <c r="P16" s="22"/>
      <c r="Q16" s="15">
        <f>SUM(Table1[[#This Row],[23.4. Sedin]:[17.9. Donnerskirchen]])</f>
        <v>105</v>
      </c>
    </row>
    <row r="17" spans="1:17" x14ac:dyDescent="0.2">
      <c r="A17" s="7">
        <v>15</v>
      </c>
      <c r="B17" s="13" t="s">
        <v>31</v>
      </c>
      <c r="C17" s="24">
        <v>11.5</v>
      </c>
      <c r="D17" s="12">
        <v>60</v>
      </c>
      <c r="E17" s="12">
        <v>20</v>
      </c>
      <c r="F17" s="12"/>
      <c r="G17" s="12"/>
      <c r="H17" s="12"/>
      <c r="I17" s="12"/>
      <c r="J17" s="12"/>
      <c r="K17" s="12"/>
      <c r="L17" s="12"/>
      <c r="M17" s="12">
        <v>25</v>
      </c>
      <c r="N17" s="22"/>
      <c r="O17" s="22"/>
      <c r="P17" s="22"/>
      <c r="Q17" s="15">
        <f>SUM(Table1[[#This Row],[23.4. Sedin]:[17.9. Donnerskirchen]])</f>
        <v>105</v>
      </c>
    </row>
    <row r="18" spans="1:17" x14ac:dyDescent="0.2">
      <c r="A18" s="7">
        <v>17</v>
      </c>
      <c r="B18" s="13" t="s">
        <v>121</v>
      </c>
      <c r="C18" s="24">
        <v>9.9</v>
      </c>
      <c r="D18" s="13"/>
      <c r="E18" s="13"/>
      <c r="F18" s="13">
        <v>100</v>
      </c>
      <c r="G18" s="12"/>
      <c r="H18" s="12"/>
      <c r="I18" s="12"/>
      <c r="J18" s="13"/>
      <c r="K18" s="13"/>
      <c r="L18" s="13"/>
      <c r="M18" s="12"/>
      <c r="N18" s="22"/>
      <c r="O18" s="22"/>
      <c r="P18" s="22"/>
      <c r="Q18" s="15">
        <f>SUM(Table1[[#This Row],[23.4. Sedin]:[17.9. Donnerskirchen]])</f>
        <v>100</v>
      </c>
    </row>
    <row r="19" spans="1:17" x14ac:dyDescent="0.2">
      <c r="A19" s="7">
        <v>17</v>
      </c>
      <c r="B19" s="13" t="s">
        <v>155</v>
      </c>
      <c r="C19" s="24">
        <v>12</v>
      </c>
      <c r="D19" s="12"/>
      <c r="E19" s="12"/>
      <c r="F19" s="12"/>
      <c r="G19" s="12"/>
      <c r="H19" s="12">
        <v>100</v>
      </c>
      <c r="I19" s="12"/>
      <c r="J19" s="12"/>
      <c r="K19" s="12"/>
      <c r="L19" s="12"/>
      <c r="M19" s="12"/>
      <c r="N19" s="22"/>
      <c r="O19" s="22"/>
      <c r="P19" s="22"/>
      <c r="Q19" s="15">
        <f>SUM(Table1[[#This Row],[23.4. Sedin]:[17.9. Donnerskirchen]])</f>
        <v>100</v>
      </c>
    </row>
    <row r="20" spans="1:17" x14ac:dyDescent="0.2">
      <c r="A20" s="7">
        <v>17</v>
      </c>
      <c r="B20" s="13" t="s">
        <v>309</v>
      </c>
      <c r="C20" s="24">
        <v>14.1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22">
        <v>100</v>
      </c>
      <c r="O20" s="22"/>
      <c r="P20" s="22"/>
      <c r="Q20" s="15">
        <f>SUM(Table1[[#This Row],[23.4. Sedin]:[17.9. Donnerskirchen]])</f>
        <v>100</v>
      </c>
    </row>
    <row r="21" spans="1:17" x14ac:dyDescent="0.2">
      <c r="A21" s="7">
        <v>20</v>
      </c>
      <c r="B21" s="13" t="s">
        <v>73</v>
      </c>
      <c r="C21" s="24">
        <v>13.5</v>
      </c>
      <c r="D21" s="12"/>
      <c r="E21" s="12">
        <v>5</v>
      </c>
      <c r="F21" s="12"/>
      <c r="G21" s="12">
        <v>10</v>
      </c>
      <c r="H21" s="12">
        <v>80</v>
      </c>
      <c r="I21" s="12"/>
      <c r="J21" s="12"/>
      <c r="K21" s="12"/>
      <c r="L21" s="12"/>
      <c r="M21" s="12"/>
      <c r="N21" s="22"/>
      <c r="O21" s="22"/>
      <c r="P21" s="22"/>
      <c r="Q21" s="15">
        <f>SUM(Table1[[#This Row],[23.4. Sedin]:[17.9. Donnerskirchen]])</f>
        <v>95</v>
      </c>
    </row>
    <row r="22" spans="1:17" x14ac:dyDescent="0.2">
      <c r="A22" s="7">
        <v>21</v>
      </c>
      <c r="B22" s="13" t="s">
        <v>122</v>
      </c>
      <c r="C22" s="24">
        <v>14.2</v>
      </c>
      <c r="D22" s="12"/>
      <c r="E22" s="12"/>
      <c r="F22" s="12">
        <v>80</v>
      </c>
      <c r="G22" s="12"/>
      <c r="H22" s="12"/>
      <c r="I22" s="12"/>
      <c r="J22" s="12"/>
      <c r="K22" s="12"/>
      <c r="L22" s="12"/>
      <c r="M22" s="12"/>
      <c r="N22" s="22"/>
      <c r="O22" s="22"/>
      <c r="P22" s="22"/>
      <c r="Q22" s="15">
        <f>SUM(Table1[[#This Row],[23.4. Sedin]:[17.9. Donnerskirchen]])</f>
        <v>80</v>
      </c>
    </row>
    <row r="23" spans="1:17" x14ac:dyDescent="0.2">
      <c r="A23" s="7">
        <v>21</v>
      </c>
      <c r="B23" s="13" t="s">
        <v>378</v>
      </c>
      <c r="C23" s="13">
        <v>10.5</v>
      </c>
      <c r="D23" s="12"/>
      <c r="E23" s="12"/>
      <c r="F23" s="12"/>
      <c r="G23" s="12"/>
      <c r="H23" s="12"/>
      <c r="I23" s="12"/>
      <c r="J23" s="12"/>
      <c r="K23" s="12">
        <v>80</v>
      </c>
      <c r="L23" s="12"/>
      <c r="M23" s="12"/>
      <c r="N23" s="22"/>
      <c r="O23" s="22"/>
      <c r="P23" s="22"/>
      <c r="Q23" s="15">
        <f>SUM(Table1[[#This Row],[23.4. Sedin]:[17.9. Donnerskirchen]])</f>
        <v>80</v>
      </c>
    </row>
    <row r="24" spans="1:17" x14ac:dyDescent="0.2">
      <c r="A24" s="7">
        <v>21</v>
      </c>
      <c r="B24" s="13" t="s">
        <v>379</v>
      </c>
      <c r="C24" s="13">
        <v>7.5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22"/>
      <c r="O24" s="22">
        <v>80</v>
      </c>
      <c r="P24" s="22"/>
      <c r="Q24" s="15">
        <f>SUM(Table1[[#This Row],[23.4. Sedin]:[17.9. Donnerskirchen]])</f>
        <v>80</v>
      </c>
    </row>
    <row r="25" spans="1:17" x14ac:dyDescent="0.2">
      <c r="A25" s="7">
        <v>24</v>
      </c>
      <c r="B25" s="13" t="s">
        <v>177</v>
      </c>
      <c r="C25" s="24">
        <v>9.5</v>
      </c>
      <c r="D25" s="12"/>
      <c r="E25" s="12"/>
      <c r="F25" s="12"/>
      <c r="G25" s="12"/>
      <c r="H25" s="12"/>
      <c r="I25" s="12">
        <v>15</v>
      </c>
      <c r="J25" s="12"/>
      <c r="K25" s="12"/>
      <c r="L25" s="12">
        <v>50</v>
      </c>
      <c r="M25" s="12"/>
      <c r="N25" s="22">
        <v>5</v>
      </c>
      <c r="O25" s="22"/>
      <c r="P25" s="22"/>
      <c r="Q25" s="15">
        <f>SUM(Table1[[#This Row],[23.4. Sedin]:[17.9. Donnerskirchen]])</f>
        <v>70</v>
      </c>
    </row>
    <row r="26" spans="1:17" x14ac:dyDescent="0.2">
      <c r="A26" s="7">
        <v>24</v>
      </c>
      <c r="B26" s="13" t="s">
        <v>138</v>
      </c>
      <c r="C26" s="24">
        <v>14.8</v>
      </c>
      <c r="D26" s="12"/>
      <c r="E26" s="12"/>
      <c r="F26" s="12"/>
      <c r="G26" s="12"/>
      <c r="H26" s="12"/>
      <c r="I26" s="12"/>
      <c r="J26" s="12">
        <v>20</v>
      </c>
      <c r="K26" s="12"/>
      <c r="L26" s="12"/>
      <c r="M26" s="12"/>
      <c r="N26" s="22"/>
      <c r="O26" s="22">
        <v>50</v>
      </c>
      <c r="P26" s="22"/>
      <c r="Q26" s="15">
        <f>SUM(Table1[[#This Row],[23.4. Sedin]:[17.9. Donnerskirchen]])</f>
        <v>70</v>
      </c>
    </row>
    <row r="27" spans="1:17" x14ac:dyDescent="0.2">
      <c r="A27" s="7">
        <v>26</v>
      </c>
      <c r="B27" s="13" t="s">
        <v>156</v>
      </c>
      <c r="C27" s="24">
        <v>15</v>
      </c>
      <c r="D27" s="12"/>
      <c r="E27" s="12"/>
      <c r="F27" s="12"/>
      <c r="G27" s="12"/>
      <c r="H27" s="12">
        <v>60</v>
      </c>
      <c r="I27" s="12"/>
      <c r="J27" s="12"/>
      <c r="K27" s="12"/>
      <c r="L27" s="12"/>
      <c r="M27" s="12"/>
      <c r="N27" s="22"/>
      <c r="O27" s="22"/>
      <c r="P27" s="22"/>
      <c r="Q27" s="15">
        <f>SUM(Table1[[#This Row],[23.4. Sedin]:[17.9. Donnerskirchen]])</f>
        <v>60</v>
      </c>
    </row>
    <row r="28" spans="1:17" x14ac:dyDescent="0.2">
      <c r="A28" s="7">
        <v>26</v>
      </c>
      <c r="B28" s="13" t="s">
        <v>66</v>
      </c>
      <c r="C28" s="24">
        <v>0.5</v>
      </c>
      <c r="D28" s="12"/>
      <c r="E28" s="12"/>
      <c r="F28" s="12"/>
      <c r="G28" s="12"/>
      <c r="H28" s="12"/>
      <c r="I28" s="12"/>
      <c r="J28" s="12">
        <v>30</v>
      </c>
      <c r="K28" s="12">
        <v>20</v>
      </c>
      <c r="L28" s="12"/>
      <c r="M28" s="12"/>
      <c r="N28" s="22"/>
      <c r="O28" s="22">
        <v>10</v>
      </c>
      <c r="P28" s="22"/>
      <c r="Q28" s="15">
        <f>SUM(Table1[[#This Row],[23.4. Sedin]:[17.9. Donnerskirchen]])</f>
        <v>60</v>
      </c>
    </row>
    <row r="29" spans="1:17" x14ac:dyDescent="0.2">
      <c r="A29" s="7">
        <v>26</v>
      </c>
      <c r="B29" s="13" t="s">
        <v>140</v>
      </c>
      <c r="C29" s="24">
        <v>9</v>
      </c>
      <c r="D29" s="12"/>
      <c r="E29" s="12"/>
      <c r="F29" s="12"/>
      <c r="G29" s="12">
        <v>60</v>
      </c>
      <c r="H29" s="12"/>
      <c r="I29" s="12"/>
      <c r="J29" s="12"/>
      <c r="K29" s="12"/>
      <c r="L29" s="12"/>
      <c r="M29" s="12"/>
      <c r="N29" s="22"/>
      <c r="O29" s="22"/>
      <c r="P29" s="22"/>
      <c r="Q29" s="15">
        <f>SUM(Table1[[#This Row],[23.4. Sedin]:[17.9. Donnerskirchen]])</f>
        <v>60</v>
      </c>
    </row>
    <row r="30" spans="1:17" x14ac:dyDescent="0.2">
      <c r="A30" s="7">
        <v>26</v>
      </c>
      <c r="B30" s="13" t="s">
        <v>69</v>
      </c>
      <c r="C30" s="24">
        <v>9.6</v>
      </c>
      <c r="D30" s="12"/>
      <c r="E30" s="12">
        <v>50</v>
      </c>
      <c r="F30" s="12">
        <v>10</v>
      </c>
      <c r="G30" s="12"/>
      <c r="H30" s="12"/>
      <c r="I30" s="12"/>
      <c r="J30" s="12"/>
      <c r="K30" s="12"/>
      <c r="L30" s="12"/>
      <c r="M30" s="12"/>
      <c r="N30" s="22"/>
      <c r="O30" s="22"/>
      <c r="P30" s="22"/>
      <c r="Q30" s="15">
        <f>SUM(Table1[[#This Row],[23.4. Sedin]:[17.9. Donnerskirchen]])</f>
        <v>60</v>
      </c>
    </row>
    <row r="31" spans="1:17" x14ac:dyDescent="0.2">
      <c r="A31" s="7">
        <v>30</v>
      </c>
      <c r="B31" s="13" t="s">
        <v>143</v>
      </c>
      <c r="C31" s="24">
        <v>2.8</v>
      </c>
      <c r="D31" s="12"/>
      <c r="E31" s="12"/>
      <c r="F31" s="12"/>
      <c r="G31" s="12">
        <v>5</v>
      </c>
      <c r="H31" s="12"/>
      <c r="I31" s="12"/>
      <c r="J31" s="12">
        <v>25</v>
      </c>
      <c r="K31" s="12">
        <v>25</v>
      </c>
      <c r="L31" s="12"/>
      <c r="M31" s="12"/>
      <c r="N31" s="22"/>
      <c r="O31" s="22"/>
      <c r="P31" s="22"/>
      <c r="Q31" s="15">
        <f>SUM(Table1[[#This Row],[23.4. Sedin]:[17.9. Donnerskirchen]])</f>
        <v>55</v>
      </c>
    </row>
    <row r="32" spans="1:17" x14ac:dyDescent="0.2">
      <c r="A32" s="7">
        <v>31</v>
      </c>
      <c r="B32" s="13" t="s">
        <v>276</v>
      </c>
      <c r="C32" s="24">
        <v>12.5</v>
      </c>
      <c r="D32" s="12"/>
      <c r="E32" s="12"/>
      <c r="F32" s="12"/>
      <c r="G32" s="12"/>
      <c r="H32" s="12"/>
      <c r="I32" s="12"/>
      <c r="J32" s="12"/>
      <c r="K32" s="12"/>
      <c r="L32" s="12"/>
      <c r="M32" s="12">
        <v>50</v>
      </c>
      <c r="N32" s="22"/>
      <c r="O32" s="22"/>
      <c r="P32" s="22"/>
      <c r="Q32" s="15">
        <f>SUM(Table1[[#This Row],[23.4. Sedin]:[17.9. Donnerskirchen]])</f>
        <v>50</v>
      </c>
    </row>
    <row r="33" spans="1:17" x14ac:dyDescent="0.2">
      <c r="A33" s="7">
        <v>31</v>
      </c>
      <c r="B33" s="13" t="s">
        <v>119</v>
      </c>
      <c r="C33" s="26">
        <v>14.8</v>
      </c>
      <c r="D33" s="13"/>
      <c r="E33" s="13"/>
      <c r="F33" s="12"/>
      <c r="G33" s="12"/>
      <c r="H33" s="12">
        <v>50</v>
      </c>
      <c r="I33" s="12"/>
      <c r="J33" s="12"/>
      <c r="K33" s="13"/>
      <c r="L33" s="13"/>
      <c r="M33" s="13"/>
      <c r="N33" s="15"/>
      <c r="O33" s="15"/>
      <c r="P33" s="15"/>
      <c r="Q33" s="15">
        <f>SUM(Table1[[#This Row],[23.4. Sedin]:[17.9. Donnerskirchen]])</f>
        <v>50</v>
      </c>
    </row>
    <row r="34" spans="1:17" x14ac:dyDescent="0.2">
      <c r="A34" s="7">
        <v>31</v>
      </c>
      <c r="B34" s="13" t="s">
        <v>380</v>
      </c>
      <c r="C34" s="13">
        <v>8.8000000000000007</v>
      </c>
      <c r="D34" s="12"/>
      <c r="E34" s="12"/>
      <c r="F34" s="12"/>
      <c r="G34" s="12"/>
      <c r="H34" s="12"/>
      <c r="I34" s="12"/>
      <c r="J34" s="12"/>
      <c r="K34" s="12">
        <v>10</v>
      </c>
      <c r="L34" s="12"/>
      <c r="M34" s="12"/>
      <c r="N34" s="22"/>
      <c r="O34" s="22">
        <v>40</v>
      </c>
      <c r="P34" s="22"/>
      <c r="Q34" s="15">
        <f>SUM(Table1[[#This Row],[23.4. Sedin]:[17.9. Donnerskirchen]])</f>
        <v>50</v>
      </c>
    </row>
    <row r="35" spans="1:17" x14ac:dyDescent="0.2">
      <c r="A35" s="7">
        <v>34</v>
      </c>
      <c r="B35" s="13" t="s">
        <v>157</v>
      </c>
      <c r="C35" s="24">
        <v>0.2</v>
      </c>
      <c r="D35" s="12"/>
      <c r="E35" s="12"/>
      <c r="F35" s="12"/>
      <c r="G35" s="12"/>
      <c r="H35" s="12">
        <v>40</v>
      </c>
      <c r="I35" s="12"/>
      <c r="J35" s="12"/>
      <c r="K35" s="12"/>
      <c r="L35" s="12"/>
      <c r="M35" s="12"/>
      <c r="N35" s="22"/>
      <c r="O35" s="22"/>
      <c r="P35" s="22"/>
      <c r="Q35" s="15">
        <f>SUM(Table1[[#This Row],[23.4. Sedin]:[17.9. Donnerskirchen]])</f>
        <v>40</v>
      </c>
    </row>
    <row r="36" spans="1:17" x14ac:dyDescent="0.2">
      <c r="A36" s="7">
        <v>34</v>
      </c>
      <c r="B36" s="13" t="s">
        <v>257</v>
      </c>
      <c r="C36" s="24">
        <v>7.1</v>
      </c>
      <c r="D36" s="12"/>
      <c r="E36" s="12"/>
      <c r="F36" s="12"/>
      <c r="G36" s="12"/>
      <c r="H36" s="12"/>
      <c r="I36" s="12"/>
      <c r="J36" s="12"/>
      <c r="K36" s="12"/>
      <c r="L36" s="12">
        <v>40</v>
      </c>
      <c r="M36" s="12"/>
      <c r="N36" s="22"/>
      <c r="O36" s="22"/>
      <c r="P36" s="22"/>
      <c r="Q36" s="15">
        <f>SUM(Table1[[#This Row],[23.4. Sedin]:[17.9. Donnerskirchen]])</f>
        <v>40</v>
      </c>
    </row>
    <row r="37" spans="1:17" x14ac:dyDescent="0.2">
      <c r="A37" s="7">
        <v>34</v>
      </c>
      <c r="B37" s="13" t="s">
        <v>92</v>
      </c>
      <c r="C37" s="24">
        <v>8.4</v>
      </c>
      <c r="D37" s="12"/>
      <c r="E37" s="12">
        <v>40</v>
      </c>
      <c r="F37" s="12"/>
      <c r="G37" s="12"/>
      <c r="H37" s="12"/>
      <c r="I37" s="12"/>
      <c r="J37" s="12"/>
      <c r="K37" s="12"/>
      <c r="L37" s="12"/>
      <c r="M37" s="12"/>
      <c r="N37" s="22"/>
      <c r="O37" s="22"/>
      <c r="P37" s="22"/>
      <c r="Q37" s="15">
        <f>SUM(Table1[[#This Row],[23.4. Sedin]:[17.9. Donnerskirchen]])</f>
        <v>40</v>
      </c>
    </row>
    <row r="38" spans="1:17" x14ac:dyDescent="0.2">
      <c r="A38" s="7">
        <v>34</v>
      </c>
      <c r="B38" s="13" t="s">
        <v>310</v>
      </c>
      <c r="C38" s="24">
        <v>12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22">
        <v>40</v>
      </c>
      <c r="O38" s="22"/>
      <c r="P38" s="22"/>
      <c r="Q38" s="15">
        <f>SUM(Table1[[#This Row],[23.4. Sedin]:[17.9. Donnerskirchen]])</f>
        <v>40</v>
      </c>
    </row>
    <row r="39" spans="1:17" x14ac:dyDescent="0.2">
      <c r="A39" s="7">
        <v>34</v>
      </c>
      <c r="B39" s="13" t="s">
        <v>277</v>
      </c>
      <c r="C39" s="24">
        <v>8.1</v>
      </c>
      <c r="D39" s="12"/>
      <c r="E39" s="12"/>
      <c r="F39" s="12"/>
      <c r="G39" s="12"/>
      <c r="H39" s="12"/>
      <c r="I39" s="12"/>
      <c r="J39" s="12"/>
      <c r="K39" s="12"/>
      <c r="L39" s="12"/>
      <c r="M39" s="12">
        <v>40</v>
      </c>
      <c r="N39" s="22"/>
      <c r="O39" s="22"/>
      <c r="P39" s="22"/>
      <c r="Q39" s="15">
        <f>SUM(Table1[[#This Row],[23.4. Sedin]:[17.9. Donnerskirchen]])</f>
        <v>40</v>
      </c>
    </row>
    <row r="40" spans="1:17" x14ac:dyDescent="0.2">
      <c r="A40" s="7">
        <v>39</v>
      </c>
      <c r="B40" s="13" t="s">
        <v>34</v>
      </c>
      <c r="C40" s="24">
        <v>9.9</v>
      </c>
      <c r="D40" s="12">
        <v>35</v>
      </c>
      <c r="E40" s="13"/>
      <c r="F40" s="13"/>
      <c r="G40" s="12"/>
      <c r="H40" s="12"/>
      <c r="I40" s="12"/>
      <c r="J40" s="12"/>
      <c r="K40" s="12"/>
      <c r="L40" s="12"/>
      <c r="M40" s="12"/>
      <c r="N40" s="22"/>
      <c r="O40" s="22"/>
      <c r="P40" s="22"/>
      <c r="Q40" s="15">
        <f>SUM(Table1[[#This Row],[23.4. Sedin]:[17.9. Donnerskirchen]])</f>
        <v>35</v>
      </c>
    </row>
    <row r="41" spans="1:17" x14ac:dyDescent="0.2">
      <c r="A41" s="7">
        <v>39</v>
      </c>
      <c r="B41" s="13" t="s">
        <v>67</v>
      </c>
      <c r="C41" s="24">
        <v>8.5</v>
      </c>
      <c r="D41" s="13"/>
      <c r="E41" s="13">
        <v>15</v>
      </c>
      <c r="F41" s="13"/>
      <c r="G41" s="12"/>
      <c r="H41" s="12">
        <v>20</v>
      </c>
      <c r="I41" s="12"/>
      <c r="J41" s="12"/>
      <c r="K41" s="12"/>
      <c r="L41" s="12"/>
      <c r="M41" s="12"/>
      <c r="N41" s="22"/>
      <c r="O41" s="22"/>
      <c r="P41" s="22"/>
      <c r="Q41" s="15">
        <f>SUM(Table1[[#This Row],[23.4. Sedin]:[17.9. Donnerskirchen]])</f>
        <v>35</v>
      </c>
    </row>
    <row r="42" spans="1:17" x14ac:dyDescent="0.2">
      <c r="A42" s="7">
        <v>39</v>
      </c>
      <c r="B42" s="13" t="s">
        <v>141</v>
      </c>
      <c r="C42" s="24">
        <v>11.6</v>
      </c>
      <c r="D42" s="12"/>
      <c r="E42" s="12"/>
      <c r="F42" s="12"/>
      <c r="G42" s="12">
        <v>35</v>
      </c>
      <c r="H42" s="12"/>
      <c r="I42" s="12"/>
      <c r="J42" s="12"/>
      <c r="K42" s="12"/>
      <c r="L42" s="12"/>
      <c r="M42" s="12"/>
      <c r="N42" s="22"/>
      <c r="O42" s="22"/>
      <c r="P42" s="22"/>
      <c r="Q42" s="15">
        <f>SUM(Table1[[#This Row],[23.4. Sedin]:[17.9. Donnerskirchen]])</f>
        <v>35</v>
      </c>
    </row>
    <row r="43" spans="1:17" x14ac:dyDescent="0.2">
      <c r="A43" s="7">
        <v>42</v>
      </c>
      <c r="B43" s="13" t="s">
        <v>258</v>
      </c>
      <c r="C43" s="24">
        <v>6.9</v>
      </c>
      <c r="D43" s="12"/>
      <c r="E43" s="12"/>
      <c r="F43" s="12"/>
      <c r="G43" s="12"/>
      <c r="H43" s="12"/>
      <c r="I43" s="12"/>
      <c r="J43" s="12"/>
      <c r="K43" s="12"/>
      <c r="L43" s="12">
        <v>30</v>
      </c>
      <c r="M43" s="12"/>
      <c r="N43" s="22"/>
      <c r="O43" s="22"/>
      <c r="P43" s="22"/>
      <c r="Q43" s="15">
        <f>SUM(Table1[[#This Row],[23.4. Sedin]:[17.9. Donnerskirchen]])</f>
        <v>30</v>
      </c>
    </row>
    <row r="44" spans="1:17" x14ac:dyDescent="0.2">
      <c r="A44" s="7">
        <v>42</v>
      </c>
      <c r="B44" s="13" t="s">
        <v>381</v>
      </c>
      <c r="C44" s="13">
        <v>11.9</v>
      </c>
      <c r="D44" s="12"/>
      <c r="E44" s="12"/>
      <c r="F44" s="12"/>
      <c r="G44" s="12"/>
      <c r="H44" s="12"/>
      <c r="I44" s="12"/>
      <c r="J44" s="12"/>
      <c r="K44" s="12">
        <v>30</v>
      </c>
      <c r="L44" s="12"/>
      <c r="M44" s="12"/>
      <c r="N44" s="22"/>
      <c r="O44" s="22"/>
      <c r="P44" s="22"/>
      <c r="Q44" s="15">
        <f>SUM(Table1[[#This Row],[23.4. Sedin]:[17.9. Donnerskirchen]])</f>
        <v>30</v>
      </c>
    </row>
    <row r="45" spans="1:17" x14ac:dyDescent="0.2">
      <c r="A45" s="7">
        <v>42</v>
      </c>
      <c r="B45" s="13" t="s">
        <v>142</v>
      </c>
      <c r="C45" s="24">
        <v>6.4</v>
      </c>
      <c r="D45" s="12"/>
      <c r="E45" s="12"/>
      <c r="F45" s="12"/>
      <c r="G45" s="12">
        <v>30</v>
      </c>
      <c r="H45" s="12"/>
      <c r="I45" s="12"/>
      <c r="J45" s="12"/>
      <c r="K45" s="12"/>
      <c r="L45" s="12"/>
      <c r="M45" s="12"/>
      <c r="N45" s="22"/>
      <c r="O45" s="22"/>
      <c r="P45" s="22"/>
      <c r="Q45" s="15">
        <f>SUM(Table1[[#This Row],[23.4. Sedin]:[17.9. Donnerskirchen]])</f>
        <v>30</v>
      </c>
    </row>
    <row r="46" spans="1:17" x14ac:dyDescent="0.2">
      <c r="A46" s="7">
        <v>42</v>
      </c>
      <c r="B46" s="13" t="s">
        <v>311</v>
      </c>
      <c r="C46" s="24">
        <v>14.9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22">
        <v>30</v>
      </c>
      <c r="O46" s="22"/>
      <c r="P46" s="22"/>
      <c r="Q46" s="15">
        <f>SUM(Table1[[#This Row],[23.4. Sedin]:[17.9. Donnerskirchen]])</f>
        <v>30</v>
      </c>
    </row>
    <row r="47" spans="1:17" x14ac:dyDescent="0.2">
      <c r="A47" s="7">
        <v>42</v>
      </c>
      <c r="B47" s="13" t="s">
        <v>93</v>
      </c>
      <c r="C47" s="24">
        <v>6.1</v>
      </c>
      <c r="D47" s="12"/>
      <c r="E47" s="12">
        <v>30</v>
      </c>
      <c r="F47" s="12"/>
      <c r="G47" s="12"/>
      <c r="H47" s="12"/>
      <c r="I47" s="12"/>
      <c r="J47" s="12"/>
      <c r="K47" s="12"/>
      <c r="L47" s="12"/>
      <c r="M47" s="12"/>
      <c r="N47" s="22"/>
      <c r="O47" s="22"/>
      <c r="P47" s="22"/>
      <c r="Q47" s="15">
        <f>SUM(Table1[[#This Row],[23.4. Sedin]:[17.9. Donnerskirchen]])</f>
        <v>30</v>
      </c>
    </row>
    <row r="48" spans="1:17" x14ac:dyDescent="0.2">
      <c r="A48" s="7">
        <v>47</v>
      </c>
      <c r="B48" s="13" t="s">
        <v>312</v>
      </c>
      <c r="C48" s="24">
        <v>11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22">
        <v>25</v>
      </c>
      <c r="O48" s="22"/>
      <c r="P48" s="22"/>
      <c r="Q48" s="15">
        <f>SUM(Table1[[#This Row],[23.4. Sedin]:[17.9. Donnerskirchen]])</f>
        <v>25</v>
      </c>
    </row>
    <row r="49" spans="1:17" x14ac:dyDescent="0.2">
      <c r="A49" s="7">
        <v>47</v>
      </c>
      <c r="B49" s="13" t="s">
        <v>123</v>
      </c>
      <c r="C49" s="24">
        <v>12.9</v>
      </c>
      <c r="D49" s="12"/>
      <c r="E49" s="12"/>
      <c r="F49" s="12">
        <v>25</v>
      </c>
      <c r="G49" s="12"/>
      <c r="H49" s="12"/>
      <c r="I49" s="12"/>
      <c r="J49" s="12"/>
      <c r="K49" s="12"/>
      <c r="L49" s="12"/>
      <c r="M49" s="12"/>
      <c r="N49" s="22"/>
      <c r="O49" s="22"/>
      <c r="P49" s="22"/>
      <c r="Q49" s="15">
        <f>SUM(Table1[[#This Row],[23.4. Sedin]:[17.9. Donnerskirchen]])</f>
        <v>25</v>
      </c>
    </row>
    <row r="50" spans="1:17" x14ac:dyDescent="0.2">
      <c r="A50" s="7">
        <v>49</v>
      </c>
      <c r="B50" s="13" t="s">
        <v>278</v>
      </c>
      <c r="C50" s="24">
        <v>9.9</v>
      </c>
      <c r="D50" s="12"/>
      <c r="E50" s="12"/>
      <c r="F50" s="12"/>
      <c r="G50" s="12"/>
      <c r="H50" s="12"/>
      <c r="I50" s="12"/>
      <c r="J50" s="12"/>
      <c r="K50" s="12"/>
      <c r="L50" s="12"/>
      <c r="M50" s="12">
        <v>20</v>
      </c>
      <c r="N50" s="22"/>
      <c r="O50" s="22"/>
      <c r="P50" s="22"/>
      <c r="Q50" s="15">
        <f>SUM(Table1[[#This Row],[23.4. Sedin]:[17.9. Donnerskirchen]])</f>
        <v>20</v>
      </c>
    </row>
    <row r="51" spans="1:17" x14ac:dyDescent="0.2">
      <c r="A51" s="7">
        <v>49</v>
      </c>
      <c r="B51" s="13" t="s">
        <v>40</v>
      </c>
      <c r="C51" s="24">
        <v>8.4</v>
      </c>
      <c r="D51" s="12">
        <v>5</v>
      </c>
      <c r="E51" s="12"/>
      <c r="F51" s="13">
        <v>15</v>
      </c>
      <c r="G51" s="12"/>
      <c r="H51" s="12"/>
      <c r="I51" s="12"/>
      <c r="J51" s="13"/>
      <c r="K51" s="13"/>
      <c r="L51" s="13"/>
      <c r="M51" s="13"/>
      <c r="N51" s="15"/>
      <c r="O51" s="15"/>
      <c r="P51" s="15"/>
      <c r="Q51" s="15">
        <f>SUM(Table1[[#This Row],[23.4. Sedin]:[17.9. Donnerskirchen]])</f>
        <v>20</v>
      </c>
    </row>
    <row r="52" spans="1:17" x14ac:dyDescent="0.2">
      <c r="A52" s="7">
        <v>49</v>
      </c>
      <c r="B52" s="13" t="s">
        <v>76</v>
      </c>
      <c r="C52" s="13">
        <v>14.9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22"/>
      <c r="O52" s="22">
        <v>20</v>
      </c>
      <c r="P52" s="22"/>
      <c r="Q52" s="15">
        <f>SUM(Table1[[#This Row],[23.4. Sedin]:[17.9. Donnerskirchen]])</f>
        <v>20</v>
      </c>
    </row>
    <row r="53" spans="1:17" x14ac:dyDescent="0.2">
      <c r="A53" s="7">
        <v>49</v>
      </c>
      <c r="B53" s="13" t="s">
        <v>112</v>
      </c>
      <c r="C53" s="24">
        <v>9.9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22">
        <v>20</v>
      </c>
      <c r="O53" s="22"/>
      <c r="P53" s="22"/>
      <c r="Q53" s="15">
        <f>SUM(Table1[[#This Row],[23.4. Sedin]:[17.9. Donnerskirchen]])</f>
        <v>20</v>
      </c>
    </row>
    <row r="54" spans="1:17" x14ac:dyDescent="0.2">
      <c r="A54" s="7">
        <v>49</v>
      </c>
      <c r="B54" s="13" t="s">
        <v>259</v>
      </c>
      <c r="C54" s="24">
        <v>6.4</v>
      </c>
      <c r="D54" s="12"/>
      <c r="E54" s="12"/>
      <c r="F54" s="12"/>
      <c r="G54" s="12"/>
      <c r="H54" s="12"/>
      <c r="I54" s="12"/>
      <c r="J54" s="12"/>
      <c r="K54" s="12"/>
      <c r="L54" s="12">
        <v>20</v>
      </c>
      <c r="M54" s="12"/>
      <c r="N54" s="22"/>
      <c r="O54" s="22"/>
      <c r="P54" s="22"/>
      <c r="Q54" s="15">
        <f>SUM(Table1[[#This Row],[23.4. Sedin]:[17.9. Donnerskirchen]])</f>
        <v>20</v>
      </c>
    </row>
    <row r="55" spans="1:17" x14ac:dyDescent="0.2">
      <c r="A55" s="7">
        <v>54</v>
      </c>
      <c r="B55" s="13" t="s">
        <v>313</v>
      </c>
      <c r="C55" s="24">
        <v>5.2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22">
        <v>15</v>
      </c>
      <c r="O55" s="22"/>
      <c r="P55" s="22"/>
      <c r="Q55" s="15">
        <f>SUM(Table1[[#This Row],[23.4. Sedin]:[17.9. Donnerskirchen]])</f>
        <v>15</v>
      </c>
    </row>
    <row r="56" spans="1:17" x14ac:dyDescent="0.2">
      <c r="A56" s="7">
        <v>54</v>
      </c>
      <c r="B56" s="13" t="s">
        <v>279</v>
      </c>
      <c r="C56" s="24">
        <v>8.1999999999999993</v>
      </c>
      <c r="D56" s="12"/>
      <c r="E56" s="12"/>
      <c r="F56" s="12"/>
      <c r="G56" s="12"/>
      <c r="H56" s="12"/>
      <c r="I56" s="12"/>
      <c r="J56" s="12"/>
      <c r="K56" s="12"/>
      <c r="L56" s="12"/>
      <c r="M56" s="12">
        <v>15</v>
      </c>
      <c r="N56" s="22"/>
      <c r="O56" s="22"/>
      <c r="P56" s="22"/>
      <c r="Q56" s="15">
        <f>SUM(Table1[[#This Row],[23.4. Sedin]:[17.9. Donnerskirchen]])</f>
        <v>15</v>
      </c>
    </row>
    <row r="57" spans="1:17" x14ac:dyDescent="0.2">
      <c r="A57" s="7">
        <v>54</v>
      </c>
      <c r="B57" s="13" t="s">
        <v>158</v>
      </c>
      <c r="C57" s="24">
        <v>10.5</v>
      </c>
      <c r="D57" s="12"/>
      <c r="E57" s="12"/>
      <c r="F57" s="12"/>
      <c r="G57" s="12"/>
      <c r="H57" s="12">
        <v>15</v>
      </c>
      <c r="I57" s="12"/>
      <c r="J57" s="12"/>
      <c r="K57" s="12"/>
      <c r="L57" s="12"/>
      <c r="M57" s="12"/>
      <c r="N57" s="22"/>
      <c r="O57" s="22"/>
      <c r="P57" s="22"/>
      <c r="Q57" s="15">
        <f>SUM(Table1[[#This Row],[23.4. Sedin]:[17.9. Donnerskirchen]])</f>
        <v>15</v>
      </c>
    </row>
    <row r="58" spans="1:17" x14ac:dyDescent="0.2">
      <c r="A58" s="7">
        <v>54</v>
      </c>
      <c r="B58" s="13" t="s">
        <v>382</v>
      </c>
      <c r="C58" s="13">
        <v>13.8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22"/>
      <c r="O58" s="22">
        <v>15</v>
      </c>
      <c r="P58" s="22"/>
      <c r="Q58" s="15">
        <f>SUM(Table1[[#This Row],[23.4. Sedin]:[17.9. Donnerskirchen]])</f>
        <v>15</v>
      </c>
    </row>
    <row r="59" spans="1:17" x14ac:dyDescent="0.2">
      <c r="A59" s="7">
        <v>58</v>
      </c>
      <c r="B59" s="13" t="s">
        <v>314</v>
      </c>
      <c r="C59" s="24">
        <v>11.1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22">
        <v>10</v>
      </c>
      <c r="O59" s="22"/>
      <c r="P59" s="22"/>
      <c r="Q59" s="15">
        <f>SUM(Table1[[#This Row],[23.4. Sedin]:[17.9. Donnerskirchen]])</f>
        <v>10</v>
      </c>
    </row>
    <row r="60" spans="1:17" x14ac:dyDescent="0.2">
      <c r="A60" s="7">
        <v>58</v>
      </c>
      <c r="B60" s="13" t="s">
        <v>39</v>
      </c>
      <c r="C60" s="24">
        <v>14.4</v>
      </c>
      <c r="D60" s="12">
        <v>10</v>
      </c>
      <c r="E60" s="12"/>
      <c r="F60" s="12"/>
      <c r="G60" s="12"/>
      <c r="H60" s="12"/>
      <c r="I60" s="12"/>
      <c r="J60" s="12"/>
      <c r="K60" s="12"/>
      <c r="L60" s="12"/>
      <c r="M60" s="12"/>
      <c r="N60" s="22"/>
      <c r="O60" s="22"/>
      <c r="P60" s="22"/>
      <c r="Q60" s="15">
        <f>SUM(Table1[[#This Row],[23.4. Sedin]:[17.9. Donnerskirchen]])</f>
        <v>10</v>
      </c>
    </row>
    <row r="61" spans="1:17" x14ac:dyDescent="0.2">
      <c r="A61" s="7" t="s">
        <v>449</v>
      </c>
      <c r="B61" s="13" t="s">
        <v>178</v>
      </c>
      <c r="C61" s="24">
        <v>6.9</v>
      </c>
      <c r="D61" s="12"/>
      <c r="E61" s="12"/>
      <c r="F61" s="12"/>
      <c r="G61" s="12"/>
      <c r="H61" s="12"/>
      <c r="I61" s="12">
        <v>5</v>
      </c>
      <c r="J61" s="12"/>
      <c r="K61" s="12"/>
      <c r="L61" s="12"/>
      <c r="M61" s="12"/>
      <c r="N61" s="22"/>
      <c r="O61" s="22"/>
      <c r="P61" s="22"/>
      <c r="Q61" s="15">
        <f>SUM(Table1[[#This Row],[23.4. Sedin]:[17.9. Donnerskirchen]])</f>
        <v>5</v>
      </c>
    </row>
    <row r="62" spans="1:17" x14ac:dyDescent="0.2">
      <c r="A62" s="7" t="s">
        <v>449</v>
      </c>
      <c r="B62" s="13" t="s">
        <v>136</v>
      </c>
      <c r="C62" s="24">
        <v>11.5</v>
      </c>
      <c r="D62" s="12"/>
      <c r="E62" s="12"/>
      <c r="F62" s="12"/>
      <c r="G62" s="12"/>
      <c r="H62" s="12"/>
      <c r="I62" s="12"/>
      <c r="J62" s="12"/>
      <c r="K62" s="12"/>
      <c r="L62" s="12"/>
      <c r="M62" s="12">
        <v>5</v>
      </c>
      <c r="N62" s="22"/>
      <c r="O62" s="22"/>
      <c r="P62" s="22"/>
      <c r="Q62" s="15">
        <f>SUM(Table1[[#This Row],[23.4. Sedin]:[17.9. Donnerskirchen]])</f>
        <v>5</v>
      </c>
    </row>
    <row r="63" spans="1:17" x14ac:dyDescent="0.2">
      <c r="A63" s="7" t="s">
        <v>449</v>
      </c>
      <c r="B63" s="13" t="s">
        <v>270</v>
      </c>
      <c r="C63" s="13">
        <v>14.3</v>
      </c>
      <c r="D63" s="12"/>
      <c r="E63" s="12"/>
      <c r="F63" s="12"/>
      <c r="G63" s="12"/>
      <c r="H63" s="12"/>
      <c r="I63" s="12"/>
      <c r="J63" s="12"/>
      <c r="K63" s="12">
        <v>5</v>
      </c>
      <c r="L63" s="12"/>
      <c r="M63" s="12"/>
      <c r="N63" s="22"/>
      <c r="O63" s="22"/>
      <c r="P63" s="22"/>
      <c r="Q63" s="15">
        <f>SUM(Table1[[#This Row],[23.4. Sedin]:[17.9. Donnerskirchen]])</f>
        <v>5</v>
      </c>
    </row>
    <row r="64" spans="1:17" x14ac:dyDescent="0.2">
      <c r="A64" s="7" t="s">
        <v>449</v>
      </c>
      <c r="B64" s="13" t="s">
        <v>197</v>
      </c>
      <c r="C64" s="24">
        <v>10.5</v>
      </c>
      <c r="D64" s="12"/>
      <c r="E64" s="12"/>
      <c r="F64" s="12"/>
      <c r="G64" s="12"/>
      <c r="H64" s="12"/>
      <c r="I64" s="12"/>
      <c r="J64" s="12">
        <v>5</v>
      </c>
      <c r="K64" s="12"/>
      <c r="L64" s="12"/>
      <c r="M64" s="12"/>
      <c r="N64" s="22"/>
      <c r="O64" s="22"/>
      <c r="P64" s="22"/>
      <c r="Q64" s="15">
        <f>SUM(Table1[[#This Row],[23.4. Sedin]:[17.9. Donnerskirchen]])</f>
        <v>5</v>
      </c>
    </row>
    <row r="65" spans="1:17" x14ac:dyDescent="0.2">
      <c r="A65" s="7"/>
      <c r="B65" s="13"/>
      <c r="C65" s="14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22"/>
      <c r="O65" s="22"/>
      <c r="P65" s="22"/>
      <c r="Q65" s="15">
        <f>SUM(Table1[[#This Row],[23.4. Sedin]:[17.9. Donnerskirchen]])</f>
        <v>0</v>
      </c>
    </row>
    <row r="66" spans="1:17" x14ac:dyDescent="0.2">
      <c r="A66" s="7"/>
      <c r="B66" s="13"/>
      <c r="C66" s="13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22"/>
      <c r="O66" s="22"/>
      <c r="P66" s="22"/>
      <c r="Q66" s="15">
        <f>SUM(Table1[[#This Row],[23.4. Sedin]:[17.9. Donnerskirchen]])</f>
        <v>0</v>
      </c>
    </row>
    <row r="67" spans="1:17" x14ac:dyDescent="0.2">
      <c r="A67" s="7"/>
      <c r="B67" s="13"/>
      <c r="C67" s="14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22"/>
      <c r="O67" s="22"/>
      <c r="P67" s="22"/>
      <c r="Q67" s="15">
        <f>SUM(Table1[[#This Row],[23.4. Sedin]:[17.9. Donnerskirchen]])</f>
        <v>0</v>
      </c>
    </row>
    <row r="68" spans="1:17" x14ac:dyDescent="0.2">
      <c r="A68" s="7"/>
      <c r="B68" s="13"/>
      <c r="C68" s="13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22"/>
      <c r="O68" s="22"/>
      <c r="P68" s="22"/>
      <c r="Q68" s="15">
        <f>SUM(Table1[[#This Row],[23.4. Sedin]:[17.9. Donnerskirchen]])</f>
        <v>0</v>
      </c>
    </row>
    <row r="69" spans="1:17" x14ac:dyDescent="0.2">
      <c r="A69" s="7"/>
      <c r="B69" s="13"/>
      <c r="C69" s="14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22"/>
      <c r="O69" s="22"/>
      <c r="P69" s="22"/>
      <c r="Q69" s="15">
        <f>SUM(Table1[[#This Row],[23.4. Sedin]:[17.9. Donnerskirchen]])</f>
        <v>0</v>
      </c>
    </row>
  </sheetData>
  <phoneticPr fontId="2" type="noConversion"/>
  <pageMargins left="0.7" right="0.7" top="0.75" bottom="0.75" header="0.3" footer="0.3"/>
  <pageSetup paperSize="9" scale="49" orientation="landscape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7CAE-1C9C-1942-9008-3D96B89D378B}">
  <sheetPr>
    <pageSetUpPr fitToPage="1"/>
  </sheetPr>
  <dimension ref="A1:Q153"/>
  <sheetViews>
    <sheetView topLeftCell="A51" zoomScale="90" zoomScaleNormal="90" workbookViewId="0">
      <selection activeCell="A83" sqref="A83"/>
    </sheetView>
  </sheetViews>
  <sheetFormatPr baseColWidth="10" defaultColWidth="11" defaultRowHeight="16" x14ac:dyDescent="0.2"/>
  <cols>
    <col min="1" max="1" width="7.6640625" style="17" customWidth="1"/>
    <col min="2" max="2" width="30.5" customWidth="1"/>
    <col min="3" max="3" width="10.83203125" style="18" customWidth="1"/>
    <col min="4" max="17" width="13.83203125" style="19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6" t="s">
        <v>2</v>
      </c>
    </row>
    <row r="2" spans="1:17" x14ac:dyDescent="0.2">
      <c r="A2" s="7">
        <v>1</v>
      </c>
      <c r="B2" s="13" t="s">
        <v>50</v>
      </c>
      <c r="C2" s="24">
        <v>17.8</v>
      </c>
      <c r="D2" s="9">
        <v>15</v>
      </c>
      <c r="E2" s="9">
        <v>80</v>
      </c>
      <c r="F2" s="9">
        <v>60</v>
      </c>
      <c r="G2" s="9">
        <v>80</v>
      </c>
      <c r="H2" s="9"/>
      <c r="I2" s="12">
        <v>15</v>
      </c>
      <c r="J2" s="12">
        <v>80</v>
      </c>
      <c r="K2" s="12">
        <v>40</v>
      </c>
      <c r="L2" s="12">
        <v>25</v>
      </c>
      <c r="M2" s="12"/>
      <c r="N2" s="22">
        <v>35</v>
      </c>
      <c r="O2" s="22">
        <v>5</v>
      </c>
      <c r="P2" s="22"/>
      <c r="Q2" s="15">
        <f>SUM(Table13[[#This Row],[23.4. Sedin]:[17.9. Donnerskirchen]])</f>
        <v>435</v>
      </c>
    </row>
    <row r="3" spans="1:17" x14ac:dyDescent="0.2">
      <c r="A3" s="7">
        <v>2</v>
      </c>
      <c r="B3" s="13" t="s">
        <v>72</v>
      </c>
      <c r="C3" s="24">
        <v>16.2</v>
      </c>
      <c r="D3" s="9"/>
      <c r="E3" s="9"/>
      <c r="F3" s="9">
        <v>25</v>
      </c>
      <c r="G3" s="9">
        <v>100</v>
      </c>
      <c r="H3" s="9">
        <v>80</v>
      </c>
      <c r="I3" s="12">
        <v>20</v>
      </c>
      <c r="J3" s="12"/>
      <c r="K3" s="12"/>
      <c r="L3" s="12">
        <v>50</v>
      </c>
      <c r="M3" s="12">
        <v>100</v>
      </c>
      <c r="N3" s="22"/>
      <c r="O3" s="22"/>
      <c r="P3" s="22"/>
      <c r="Q3" s="15">
        <f>SUM(Table13[[#This Row],[23.4. Sedin]:[17.9. Donnerskirchen]])</f>
        <v>375</v>
      </c>
    </row>
    <row r="4" spans="1:17" x14ac:dyDescent="0.2">
      <c r="A4" s="7">
        <v>3</v>
      </c>
      <c r="B4" s="13" t="s">
        <v>41</v>
      </c>
      <c r="C4" s="24">
        <v>21.7</v>
      </c>
      <c r="D4" s="13">
        <v>100</v>
      </c>
      <c r="E4" s="13"/>
      <c r="F4" s="12"/>
      <c r="G4" s="12">
        <v>10</v>
      </c>
      <c r="H4" s="13">
        <v>100</v>
      </c>
      <c r="I4" s="12">
        <v>40</v>
      </c>
      <c r="J4" s="12"/>
      <c r="K4" s="12"/>
      <c r="L4" s="12"/>
      <c r="M4" s="12"/>
      <c r="N4" s="22">
        <v>100</v>
      </c>
      <c r="O4" s="22"/>
      <c r="P4" s="22"/>
      <c r="Q4" s="15">
        <f>SUM(Table13[[#This Row],[23.4. Sedin]:[17.9. Donnerskirchen]])</f>
        <v>350</v>
      </c>
    </row>
    <row r="5" spans="1:17" x14ac:dyDescent="0.2">
      <c r="A5" s="7">
        <v>4</v>
      </c>
      <c r="B5" s="13" t="s">
        <v>60</v>
      </c>
      <c r="C5" s="24">
        <v>26.2</v>
      </c>
      <c r="D5" s="8">
        <v>25</v>
      </c>
      <c r="E5" s="9">
        <v>80</v>
      </c>
      <c r="F5" s="9">
        <v>5</v>
      </c>
      <c r="G5" s="9">
        <v>80</v>
      </c>
      <c r="H5" s="9">
        <v>5</v>
      </c>
      <c r="I5" s="12"/>
      <c r="J5" s="12">
        <v>50</v>
      </c>
      <c r="K5" s="12"/>
      <c r="L5" s="12"/>
      <c r="M5" s="12"/>
      <c r="N5" s="22"/>
      <c r="O5" s="22"/>
      <c r="P5" s="22"/>
      <c r="Q5" s="15">
        <f>SUM(Table13[[#This Row],[23.4. Sedin]:[17.9. Donnerskirchen]])</f>
        <v>245</v>
      </c>
    </row>
    <row r="6" spans="1:17" x14ac:dyDescent="0.2">
      <c r="A6" s="7">
        <v>5</v>
      </c>
      <c r="B6" s="13" t="s">
        <v>185</v>
      </c>
      <c r="C6" s="24" t="s">
        <v>396</v>
      </c>
      <c r="D6" s="12"/>
      <c r="E6" s="12"/>
      <c r="F6" s="12"/>
      <c r="G6" s="12"/>
      <c r="H6" s="12"/>
      <c r="I6" s="12">
        <v>80</v>
      </c>
      <c r="J6" s="12"/>
      <c r="K6" s="12"/>
      <c r="L6" s="12">
        <v>100</v>
      </c>
      <c r="M6" s="12"/>
      <c r="N6" s="22">
        <v>20</v>
      </c>
      <c r="O6" s="22"/>
      <c r="P6" s="22"/>
      <c r="Q6" s="15">
        <f>SUM(Table13[[#This Row],[23.4. Sedin]:[17.9. Donnerskirchen]])</f>
        <v>200</v>
      </c>
    </row>
    <row r="7" spans="1:17" x14ac:dyDescent="0.2">
      <c r="A7" s="7">
        <v>6</v>
      </c>
      <c r="B7" s="13" t="s">
        <v>94</v>
      </c>
      <c r="C7" s="24">
        <v>18.3</v>
      </c>
      <c r="D7" s="13"/>
      <c r="E7" s="13">
        <v>100</v>
      </c>
      <c r="F7" s="13"/>
      <c r="G7" s="12">
        <v>60</v>
      </c>
      <c r="H7" s="12">
        <v>30</v>
      </c>
      <c r="I7" s="12"/>
      <c r="J7" s="12"/>
      <c r="K7" s="12"/>
      <c r="L7" s="12"/>
      <c r="M7" s="12"/>
      <c r="N7" s="22"/>
      <c r="O7" s="22"/>
      <c r="P7" s="22"/>
      <c r="Q7" s="15">
        <f>SUM(Table13[[#This Row],[23.4. Sedin]:[17.9. Donnerskirchen]])</f>
        <v>190</v>
      </c>
    </row>
    <row r="8" spans="1:17" x14ac:dyDescent="0.2">
      <c r="A8" s="7">
        <v>7</v>
      </c>
      <c r="B8" s="13" t="s">
        <v>82</v>
      </c>
      <c r="C8" s="24">
        <v>23.5</v>
      </c>
      <c r="D8" s="12"/>
      <c r="E8" s="12"/>
      <c r="F8" s="12"/>
      <c r="G8" s="12">
        <v>20</v>
      </c>
      <c r="H8" s="12">
        <v>60</v>
      </c>
      <c r="I8" s="12"/>
      <c r="J8" s="12">
        <v>60</v>
      </c>
      <c r="K8" s="12">
        <v>25</v>
      </c>
      <c r="L8" s="12">
        <v>20</v>
      </c>
      <c r="M8" s="12"/>
      <c r="N8" s="22"/>
      <c r="O8" s="22"/>
      <c r="P8" s="22"/>
      <c r="Q8" s="15">
        <f>SUM(Table13[[#This Row],[23.4. Sedin]:[17.9. Donnerskirchen]])</f>
        <v>185</v>
      </c>
    </row>
    <row r="9" spans="1:17" x14ac:dyDescent="0.2">
      <c r="A9" s="7">
        <v>7</v>
      </c>
      <c r="B9" s="13" t="s">
        <v>99</v>
      </c>
      <c r="C9" s="24">
        <v>24.2</v>
      </c>
      <c r="D9" s="12"/>
      <c r="E9" s="12">
        <v>25</v>
      </c>
      <c r="F9" s="12">
        <v>100</v>
      </c>
      <c r="G9" s="12"/>
      <c r="H9" s="13"/>
      <c r="I9" s="13"/>
      <c r="J9" s="13"/>
      <c r="K9" s="12">
        <v>60</v>
      </c>
      <c r="L9" s="12"/>
      <c r="M9" s="12"/>
      <c r="N9" s="22"/>
      <c r="O9" s="22"/>
      <c r="P9" s="22"/>
      <c r="Q9" s="15">
        <f>SUM(Table13[[#This Row],[23.4. Sedin]:[17.9. Donnerskirchen]])</f>
        <v>185</v>
      </c>
    </row>
    <row r="10" spans="1:17" x14ac:dyDescent="0.2">
      <c r="A10" s="7">
        <v>9</v>
      </c>
      <c r="B10" s="13" t="s">
        <v>52</v>
      </c>
      <c r="C10" s="24">
        <v>17.600000000000001</v>
      </c>
      <c r="D10" s="12">
        <v>5</v>
      </c>
      <c r="E10" s="12"/>
      <c r="F10" s="12"/>
      <c r="G10" s="12">
        <v>15</v>
      </c>
      <c r="H10" s="12"/>
      <c r="I10" s="12"/>
      <c r="J10" s="12"/>
      <c r="K10" s="12">
        <v>80</v>
      </c>
      <c r="L10" s="12"/>
      <c r="M10" s="12">
        <v>30</v>
      </c>
      <c r="N10" s="22">
        <v>10</v>
      </c>
      <c r="O10" s="22">
        <v>35</v>
      </c>
      <c r="P10" s="22"/>
      <c r="Q10" s="15">
        <f>SUM(Table13[[#This Row],[23.4. Sedin]:[17.9. Donnerskirchen]])</f>
        <v>175</v>
      </c>
    </row>
    <row r="11" spans="1:17" x14ac:dyDescent="0.2">
      <c r="A11" s="7">
        <v>10</v>
      </c>
      <c r="B11" s="13" t="s">
        <v>43</v>
      </c>
      <c r="C11" s="24">
        <v>24.2</v>
      </c>
      <c r="D11" s="13">
        <v>60</v>
      </c>
      <c r="E11" s="13"/>
      <c r="F11" s="13"/>
      <c r="G11" s="12"/>
      <c r="H11" s="12"/>
      <c r="I11" s="12">
        <v>25</v>
      </c>
      <c r="J11" s="12"/>
      <c r="K11" s="12">
        <v>30</v>
      </c>
      <c r="L11" s="12"/>
      <c r="M11" s="12">
        <v>50</v>
      </c>
      <c r="N11" s="22"/>
      <c r="O11" s="22"/>
      <c r="P11" s="22"/>
      <c r="Q11" s="15">
        <f>SUM(Table13[[#This Row],[23.4. Sedin]:[17.9. Donnerskirchen]])</f>
        <v>165</v>
      </c>
    </row>
    <row r="12" spans="1:17" x14ac:dyDescent="0.2">
      <c r="A12" s="7">
        <v>11</v>
      </c>
      <c r="B12" s="13" t="s">
        <v>71</v>
      </c>
      <c r="C12" s="24">
        <v>18.3</v>
      </c>
      <c r="D12" s="12"/>
      <c r="E12" s="12">
        <v>15</v>
      </c>
      <c r="F12" s="12">
        <v>35</v>
      </c>
      <c r="G12" s="12">
        <v>25</v>
      </c>
      <c r="H12" s="12">
        <v>35</v>
      </c>
      <c r="I12" s="12"/>
      <c r="J12" s="12"/>
      <c r="K12" s="12"/>
      <c r="L12" s="12">
        <v>10</v>
      </c>
      <c r="M12" s="12">
        <v>40</v>
      </c>
      <c r="N12" s="22"/>
      <c r="O12" s="22"/>
      <c r="P12" s="22"/>
      <c r="Q12" s="15">
        <f>SUM(Table13[[#This Row],[23.4. Sedin]:[17.9. Donnerskirchen]])</f>
        <v>160</v>
      </c>
    </row>
    <row r="13" spans="1:17" x14ac:dyDescent="0.2">
      <c r="A13" s="7">
        <v>11</v>
      </c>
      <c r="B13" s="13" t="s">
        <v>198</v>
      </c>
      <c r="C13" s="24">
        <v>18.7</v>
      </c>
      <c r="D13" s="12"/>
      <c r="E13" s="12"/>
      <c r="F13" s="12"/>
      <c r="G13" s="12"/>
      <c r="H13" s="12"/>
      <c r="I13" s="12"/>
      <c r="J13" s="12">
        <v>100</v>
      </c>
      <c r="K13" s="12"/>
      <c r="L13" s="12"/>
      <c r="M13" s="12">
        <v>60</v>
      </c>
      <c r="N13" s="22"/>
      <c r="O13" s="22"/>
      <c r="P13" s="22"/>
      <c r="Q13" s="15">
        <f>SUM(Table13[[#This Row],[23.4. Sedin]:[17.9. Donnerskirchen]])</f>
        <v>160</v>
      </c>
    </row>
    <row r="14" spans="1:17" x14ac:dyDescent="0.2">
      <c r="A14" s="7">
        <v>13</v>
      </c>
      <c r="B14" s="13" t="s">
        <v>48</v>
      </c>
      <c r="C14" s="24">
        <v>23.8</v>
      </c>
      <c r="D14" s="12">
        <v>25</v>
      </c>
      <c r="E14" s="12"/>
      <c r="F14" s="12">
        <v>5</v>
      </c>
      <c r="G14" s="12"/>
      <c r="H14" s="12"/>
      <c r="I14" s="12"/>
      <c r="J14" s="12"/>
      <c r="K14" s="12"/>
      <c r="L14" s="12">
        <v>60</v>
      </c>
      <c r="M14" s="12"/>
      <c r="N14" s="22"/>
      <c r="O14" s="22">
        <v>40</v>
      </c>
      <c r="P14" s="22"/>
      <c r="Q14" s="15">
        <f>SUM(Table13[[#This Row],[23.4. Sedin]:[17.9. Donnerskirchen]])</f>
        <v>130</v>
      </c>
    </row>
    <row r="15" spans="1:17" x14ac:dyDescent="0.2">
      <c r="A15" s="7">
        <v>14</v>
      </c>
      <c r="B15" s="13" t="s">
        <v>51</v>
      </c>
      <c r="C15" s="24">
        <v>26.3</v>
      </c>
      <c r="D15" s="12">
        <v>10</v>
      </c>
      <c r="E15" s="12"/>
      <c r="F15" s="12">
        <v>10</v>
      </c>
      <c r="G15" s="12">
        <v>60</v>
      </c>
      <c r="H15" s="12"/>
      <c r="I15" s="12">
        <v>30</v>
      </c>
      <c r="J15" s="12"/>
      <c r="K15" s="12"/>
      <c r="L15" s="12"/>
      <c r="M15" s="12"/>
      <c r="N15" s="22"/>
      <c r="O15" s="22"/>
      <c r="P15" s="22"/>
      <c r="Q15" s="15">
        <f>SUM(Table13[[#This Row],[23.4. Sedin]:[17.9. Donnerskirchen]])</f>
        <v>110</v>
      </c>
    </row>
    <row r="16" spans="1:17" x14ac:dyDescent="0.2">
      <c r="A16" s="7">
        <v>15</v>
      </c>
      <c r="B16" s="13" t="s">
        <v>179</v>
      </c>
      <c r="C16" s="24">
        <v>22.5</v>
      </c>
      <c r="D16" s="12"/>
      <c r="E16" s="12"/>
      <c r="F16" s="12"/>
      <c r="G16" s="12"/>
      <c r="H16" s="12"/>
      <c r="I16" s="12">
        <v>100</v>
      </c>
      <c r="J16" s="12"/>
      <c r="K16" s="12"/>
      <c r="L16" s="12"/>
      <c r="M16" s="12"/>
      <c r="N16" s="22"/>
      <c r="O16" s="22"/>
      <c r="P16" s="22"/>
      <c r="Q16" s="15">
        <f>SUM(Table13[[#This Row],[23.4. Sedin]:[17.9. Donnerskirchen]])</f>
        <v>100</v>
      </c>
    </row>
    <row r="17" spans="1:17" x14ac:dyDescent="0.2">
      <c r="A17" s="7">
        <v>15</v>
      </c>
      <c r="B17" s="13" t="s">
        <v>86</v>
      </c>
      <c r="C17" s="24">
        <v>22.1</v>
      </c>
      <c r="D17" s="12"/>
      <c r="E17" s="12">
        <v>35</v>
      </c>
      <c r="F17" s="12">
        <v>30</v>
      </c>
      <c r="G17" s="12"/>
      <c r="H17" s="12"/>
      <c r="I17" s="12"/>
      <c r="J17" s="12">
        <v>25</v>
      </c>
      <c r="K17" s="12">
        <v>10</v>
      </c>
      <c r="L17" s="12"/>
      <c r="M17" s="12"/>
      <c r="N17" s="22"/>
      <c r="O17" s="22"/>
      <c r="P17" s="22"/>
      <c r="Q17" s="15">
        <f>SUM(Table13[[#This Row],[23.4. Sedin]:[17.9. Donnerskirchen]])</f>
        <v>100</v>
      </c>
    </row>
    <row r="18" spans="1:17" x14ac:dyDescent="0.2">
      <c r="A18" s="7">
        <v>15</v>
      </c>
      <c r="B18" s="13" t="s">
        <v>383</v>
      </c>
      <c r="C18" s="13">
        <v>23.7</v>
      </c>
      <c r="D18" s="9"/>
      <c r="E18" s="9"/>
      <c r="F18" s="9"/>
      <c r="G18" s="9"/>
      <c r="H18" s="12"/>
      <c r="I18" s="12"/>
      <c r="J18" s="12"/>
      <c r="K18" s="12">
        <v>100</v>
      </c>
      <c r="L18" s="12"/>
      <c r="M18" s="12"/>
      <c r="N18" s="22"/>
      <c r="O18" s="22"/>
      <c r="P18" s="22"/>
      <c r="Q18" s="15">
        <f>SUM(Table13[[#This Row],[23.4. Sedin]:[17.9. Donnerskirchen]])</f>
        <v>100</v>
      </c>
    </row>
    <row r="19" spans="1:17" x14ac:dyDescent="0.2">
      <c r="A19" s="7">
        <v>15</v>
      </c>
      <c r="B19" s="13" t="s">
        <v>384</v>
      </c>
      <c r="C19" s="13">
        <v>15.7</v>
      </c>
      <c r="D19" s="9"/>
      <c r="E19" s="9"/>
      <c r="F19" s="12"/>
      <c r="G19" s="12"/>
      <c r="H19" s="12"/>
      <c r="I19" s="9"/>
      <c r="J19" s="9"/>
      <c r="K19" s="9"/>
      <c r="L19" s="12"/>
      <c r="M19" s="12"/>
      <c r="N19" s="22"/>
      <c r="O19" s="22">
        <v>100</v>
      </c>
      <c r="P19" s="22"/>
      <c r="Q19" s="15">
        <f>SUM(Table13[[#This Row],[23.4. Sedin]:[17.9. Donnerskirchen]])</f>
        <v>100</v>
      </c>
    </row>
    <row r="20" spans="1:17" x14ac:dyDescent="0.2">
      <c r="A20" s="7">
        <v>19</v>
      </c>
      <c r="B20" s="13" t="s">
        <v>42</v>
      </c>
      <c r="C20" s="24">
        <v>19</v>
      </c>
      <c r="D20" s="12">
        <v>80</v>
      </c>
      <c r="E20" s="12"/>
      <c r="F20" s="12">
        <v>10</v>
      </c>
      <c r="G20" s="12"/>
      <c r="H20" s="12"/>
      <c r="I20" s="12"/>
      <c r="J20" s="12"/>
      <c r="K20" s="12"/>
      <c r="L20" s="12"/>
      <c r="M20" s="12"/>
      <c r="N20" s="22"/>
      <c r="O20" s="22"/>
      <c r="P20" s="22"/>
      <c r="Q20" s="15">
        <f>SUM(Table13[[#This Row],[23.4. Sedin]:[17.9. Donnerskirchen]])</f>
        <v>90</v>
      </c>
    </row>
    <row r="21" spans="1:17" x14ac:dyDescent="0.2">
      <c r="A21" s="7">
        <v>20</v>
      </c>
      <c r="B21" s="13" t="s">
        <v>180</v>
      </c>
      <c r="C21" s="24">
        <v>15.2</v>
      </c>
      <c r="D21" s="12"/>
      <c r="E21" s="12"/>
      <c r="F21" s="12"/>
      <c r="G21" s="12"/>
      <c r="H21" s="12"/>
      <c r="I21" s="12">
        <v>80</v>
      </c>
      <c r="J21" s="12"/>
      <c r="K21" s="12"/>
      <c r="L21" s="12"/>
      <c r="M21" s="12">
        <v>5</v>
      </c>
      <c r="N21" s="22"/>
      <c r="O21" s="22"/>
      <c r="P21" s="22"/>
      <c r="Q21" s="15">
        <f>SUM(Table13[[#This Row],[23.4. Sedin]:[17.9. Donnerskirchen]])</f>
        <v>85</v>
      </c>
    </row>
    <row r="22" spans="1:17" x14ac:dyDescent="0.2">
      <c r="A22" s="7">
        <v>21</v>
      </c>
      <c r="B22" s="13" t="s">
        <v>84</v>
      </c>
      <c r="C22" s="13">
        <v>22.8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22"/>
      <c r="O22" s="22">
        <v>80</v>
      </c>
      <c r="P22" s="22"/>
      <c r="Q22" s="15">
        <f>SUM(Table13[[#This Row],[23.4. Sedin]:[17.9. Donnerskirchen]])</f>
        <v>80</v>
      </c>
    </row>
    <row r="23" spans="1:17" x14ac:dyDescent="0.2">
      <c r="A23" s="7">
        <v>21</v>
      </c>
      <c r="B23" s="13" t="s">
        <v>124</v>
      </c>
      <c r="C23" s="24">
        <v>25.4</v>
      </c>
      <c r="D23" s="13"/>
      <c r="E23" s="13"/>
      <c r="F23" s="12">
        <v>80</v>
      </c>
      <c r="G23" s="12"/>
      <c r="H23" s="12"/>
      <c r="I23" s="12"/>
      <c r="J23" s="12"/>
      <c r="K23" s="12"/>
      <c r="L23" s="12"/>
      <c r="M23" s="12"/>
      <c r="N23" s="22"/>
      <c r="O23" s="22"/>
      <c r="P23" s="22"/>
      <c r="Q23" s="15">
        <f>SUM(Table13[[#This Row],[23.4. Sedin]:[17.9. Donnerskirchen]])</f>
        <v>80</v>
      </c>
    </row>
    <row r="24" spans="1:17" x14ac:dyDescent="0.2">
      <c r="A24" s="7">
        <v>21</v>
      </c>
      <c r="B24" s="13" t="s">
        <v>193</v>
      </c>
      <c r="C24" s="24">
        <v>22.8</v>
      </c>
      <c r="D24" s="12"/>
      <c r="E24" s="12"/>
      <c r="F24" s="12"/>
      <c r="G24" s="12"/>
      <c r="H24" s="12"/>
      <c r="I24" s="12"/>
      <c r="J24" s="12"/>
      <c r="K24" s="12"/>
      <c r="L24" s="12"/>
      <c r="M24" s="12">
        <v>80</v>
      </c>
      <c r="N24" s="22"/>
      <c r="O24" s="22"/>
      <c r="P24" s="22"/>
      <c r="Q24" s="15">
        <f>SUM(Table13[[#This Row],[23.4. Sedin]:[17.9. Donnerskirchen]])</f>
        <v>80</v>
      </c>
    </row>
    <row r="25" spans="1:17" x14ac:dyDescent="0.2">
      <c r="A25" s="7">
        <v>21</v>
      </c>
      <c r="B25" s="13" t="s">
        <v>271</v>
      </c>
      <c r="C25" s="24">
        <v>26.3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22">
        <v>80</v>
      </c>
      <c r="O25" s="22"/>
      <c r="P25" s="22"/>
      <c r="Q25" s="15">
        <f>SUM(Table13[[#This Row],[23.4. Sedin]:[17.9. Donnerskirchen]])</f>
        <v>80</v>
      </c>
    </row>
    <row r="26" spans="1:17" x14ac:dyDescent="0.2">
      <c r="A26" s="7">
        <v>21</v>
      </c>
      <c r="B26" s="13" t="s">
        <v>260</v>
      </c>
      <c r="C26" s="24">
        <v>18.2</v>
      </c>
      <c r="D26" s="12"/>
      <c r="E26" s="12"/>
      <c r="F26" s="12"/>
      <c r="G26" s="12"/>
      <c r="H26" s="12"/>
      <c r="I26" s="12"/>
      <c r="J26" s="12"/>
      <c r="K26" s="12"/>
      <c r="L26" s="12">
        <v>80</v>
      </c>
      <c r="M26" s="12"/>
      <c r="N26" s="22"/>
      <c r="O26" s="22"/>
      <c r="P26" s="22"/>
      <c r="Q26" s="15">
        <f>SUM(Table13[[#This Row],[23.4. Sedin]:[17.9. Donnerskirchen]])</f>
        <v>80</v>
      </c>
    </row>
    <row r="27" spans="1:17" x14ac:dyDescent="0.2">
      <c r="A27" s="7">
        <v>26</v>
      </c>
      <c r="B27" s="13" t="s">
        <v>47</v>
      </c>
      <c r="C27" s="24">
        <v>24.1</v>
      </c>
      <c r="D27" s="12">
        <v>30</v>
      </c>
      <c r="E27" s="12"/>
      <c r="F27" s="12"/>
      <c r="G27" s="12"/>
      <c r="H27" s="13">
        <v>15</v>
      </c>
      <c r="I27" s="13"/>
      <c r="J27" s="12"/>
      <c r="K27" s="12"/>
      <c r="L27" s="12">
        <v>30</v>
      </c>
      <c r="M27" s="12"/>
      <c r="N27" s="22"/>
      <c r="O27" s="22"/>
      <c r="P27" s="22"/>
      <c r="Q27" s="15">
        <f>SUM(Table13[[#This Row],[23.4. Sedin]:[17.9. Donnerskirchen]])</f>
        <v>75</v>
      </c>
    </row>
    <row r="28" spans="1:17" x14ac:dyDescent="0.2">
      <c r="A28" s="7">
        <v>26</v>
      </c>
      <c r="B28" s="13" t="s">
        <v>199</v>
      </c>
      <c r="C28" s="24">
        <v>22.4</v>
      </c>
      <c r="D28" s="12"/>
      <c r="E28" s="12"/>
      <c r="F28" s="12"/>
      <c r="G28" s="12"/>
      <c r="H28" s="12"/>
      <c r="I28" s="12"/>
      <c r="J28" s="12">
        <v>40</v>
      </c>
      <c r="K28" s="12"/>
      <c r="L28" s="12">
        <v>35</v>
      </c>
      <c r="M28" s="12"/>
      <c r="N28" s="22"/>
      <c r="O28" s="22"/>
      <c r="P28" s="22"/>
      <c r="Q28" s="15">
        <f>SUM(Table13[[#This Row],[23.4. Sedin]:[17.9. Donnerskirchen]])</f>
        <v>75</v>
      </c>
    </row>
    <row r="29" spans="1:17" x14ac:dyDescent="0.2">
      <c r="A29" s="7">
        <v>28</v>
      </c>
      <c r="B29" s="13" t="s">
        <v>181</v>
      </c>
      <c r="C29" s="24">
        <v>23.2</v>
      </c>
      <c r="D29" s="12"/>
      <c r="E29" s="12"/>
      <c r="F29" s="12"/>
      <c r="G29" s="12"/>
      <c r="H29" s="12"/>
      <c r="I29" s="12">
        <v>60</v>
      </c>
      <c r="J29" s="12"/>
      <c r="K29" s="12"/>
      <c r="L29" s="12"/>
      <c r="M29" s="12"/>
      <c r="N29" s="22"/>
      <c r="O29" s="22"/>
      <c r="P29" s="22"/>
      <c r="Q29" s="15">
        <f>SUM(Table13[[#This Row],[23.4. Sedin]:[17.9. Donnerskirchen]])</f>
        <v>60</v>
      </c>
    </row>
    <row r="30" spans="1:17" x14ac:dyDescent="0.2">
      <c r="A30" s="7">
        <v>28</v>
      </c>
      <c r="B30" s="13" t="s">
        <v>339</v>
      </c>
      <c r="C30" s="13">
        <v>23.3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22"/>
      <c r="O30" s="22">
        <v>60</v>
      </c>
      <c r="P30" s="22"/>
      <c r="Q30" s="15">
        <f>SUM(Table13[[#This Row],[23.4. Sedin]:[17.9. Donnerskirchen]])</f>
        <v>60</v>
      </c>
    </row>
    <row r="31" spans="1:17" x14ac:dyDescent="0.2">
      <c r="A31" s="7">
        <v>28</v>
      </c>
      <c r="B31" s="13" t="s">
        <v>95</v>
      </c>
      <c r="C31" s="24">
        <v>20</v>
      </c>
      <c r="D31" s="12"/>
      <c r="E31" s="12">
        <v>60</v>
      </c>
      <c r="F31" s="12"/>
      <c r="G31" s="12"/>
      <c r="H31" s="12"/>
      <c r="I31" s="12"/>
      <c r="J31" s="12"/>
      <c r="K31" s="12"/>
      <c r="L31" s="12"/>
      <c r="M31" s="12"/>
      <c r="N31" s="22"/>
      <c r="O31" s="22"/>
      <c r="P31" s="22"/>
      <c r="Q31" s="15">
        <f>SUM(Table13[[#This Row],[23.4. Sedin]:[17.9. Donnerskirchen]])</f>
        <v>60</v>
      </c>
    </row>
    <row r="32" spans="1:17" x14ac:dyDescent="0.2">
      <c r="A32" s="7">
        <v>28</v>
      </c>
      <c r="B32" s="13" t="s">
        <v>191</v>
      </c>
      <c r="C32" s="24">
        <v>20.6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22">
        <v>60</v>
      </c>
      <c r="O32" s="22"/>
      <c r="P32" s="22"/>
      <c r="Q32" s="15">
        <f>SUM(Table13[[#This Row],[23.4. Sedin]:[17.9. Donnerskirchen]])</f>
        <v>60</v>
      </c>
    </row>
    <row r="33" spans="1:17" x14ac:dyDescent="0.2">
      <c r="A33" s="7">
        <v>32</v>
      </c>
      <c r="B33" s="13" t="s">
        <v>46</v>
      </c>
      <c r="C33" s="24">
        <v>18.7</v>
      </c>
      <c r="D33" s="12">
        <v>35</v>
      </c>
      <c r="E33" s="12"/>
      <c r="F33" s="12"/>
      <c r="G33" s="12"/>
      <c r="H33" s="12"/>
      <c r="I33" s="12"/>
      <c r="J33" s="12"/>
      <c r="K33" s="12"/>
      <c r="L33" s="12">
        <v>15</v>
      </c>
      <c r="M33" s="12"/>
      <c r="N33" s="22"/>
      <c r="O33" s="22"/>
      <c r="P33" s="22"/>
      <c r="Q33" s="15">
        <f>SUM(Table13[[#This Row],[23.4. Sedin]:[17.9. Donnerskirchen]])</f>
        <v>50</v>
      </c>
    </row>
    <row r="34" spans="1:17" x14ac:dyDescent="0.2">
      <c r="A34" s="7">
        <v>32</v>
      </c>
      <c r="B34" s="13" t="s">
        <v>127</v>
      </c>
      <c r="C34" s="24">
        <v>25.5</v>
      </c>
      <c r="D34" s="12"/>
      <c r="E34" s="12"/>
      <c r="F34" s="12">
        <v>15</v>
      </c>
      <c r="G34" s="12"/>
      <c r="H34" s="12"/>
      <c r="I34" s="12"/>
      <c r="J34" s="12"/>
      <c r="K34" s="12">
        <v>5</v>
      </c>
      <c r="L34" s="12"/>
      <c r="M34" s="12"/>
      <c r="N34" s="22"/>
      <c r="O34" s="22">
        <v>30</v>
      </c>
      <c r="P34" s="22"/>
      <c r="Q34" s="15">
        <f>SUM(Table13[[#This Row],[23.4. Sedin]:[17.9. Donnerskirchen]])</f>
        <v>50</v>
      </c>
    </row>
    <row r="35" spans="1:17" x14ac:dyDescent="0.2">
      <c r="A35" s="7">
        <v>32</v>
      </c>
      <c r="B35" s="13" t="s">
        <v>44</v>
      </c>
      <c r="C35" s="24">
        <v>22.4</v>
      </c>
      <c r="D35" s="12">
        <v>50</v>
      </c>
      <c r="E35" s="12"/>
      <c r="F35" s="12"/>
      <c r="G35" s="12"/>
      <c r="H35" s="12"/>
      <c r="I35" s="12"/>
      <c r="J35" s="12"/>
      <c r="K35" s="12"/>
      <c r="L35" s="12"/>
      <c r="M35" s="12"/>
      <c r="N35" s="22"/>
      <c r="O35" s="22"/>
      <c r="P35" s="22"/>
      <c r="Q35" s="15">
        <f>SUM(Table13[[#This Row],[23.4. Sedin]:[17.9. Donnerskirchen]])</f>
        <v>50</v>
      </c>
    </row>
    <row r="36" spans="1:17" x14ac:dyDescent="0.2">
      <c r="A36" s="7">
        <v>32</v>
      </c>
      <c r="B36" s="13" t="s">
        <v>385</v>
      </c>
      <c r="C36" s="13">
        <v>15.9</v>
      </c>
      <c r="D36" s="12"/>
      <c r="E36" s="12"/>
      <c r="F36" s="12"/>
      <c r="G36" s="12"/>
      <c r="H36" s="12"/>
      <c r="I36" s="12"/>
      <c r="J36" s="12"/>
      <c r="K36" s="12">
        <v>50</v>
      </c>
      <c r="L36" s="12"/>
      <c r="M36" s="12"/>
      <c r="N36" s="22"/>
      <c r="O36" s="22"/>
      <c r="P36" s="22"/>
      <c r="Q36" s="15">
        <f>SUM(Table13[[#This Row],[23.4. Sedin]:[17.9. Donnerskirchen]])</f>
        <v>50</v>
      </c>
    </row>
    <row r="37" spans="1:17" x14ac:dyDescent="0.2">
      <c r="A37" s="7">
        <v>32</v>
      </c>
      <c r="B37" s="13" t="s">
        <v>144</v>
      </c>
      <c r="C37" s="24">
        <v>25.7</v>
      </c>
      <c r="D37" s="12"/>
      <c r="E37" s="12"/>
      <c r="F37" s="12"/>
      <c r="G37" s="12">
        <v>50</v>
      </c>
      <c r="H37" s="12"/>
      <c r="I37" s="12"/>
      <c r="J37" s="12"/>
      <c r="K37" s="12"/>
      <c r="L37" s="12"/>
      <c r="M37" s="12"/>
      <c r="N37" s="22"/>
      <c r="O37" s="22"/>
      <c r="P37" s="22"/>
      <c r="Q37" s="15">
        <f>SUM(Table13[[#This Row],[23.4. Sedin]:[17.9. Donnerskirchen]])</f>
        <v>50</v>
      </c>
    </row>
    <row r="38" spans="1:17" x14ac:dyDescent="0.2">
      <c r="A38" s="7">
        <v>32</v>
      </c>
      <c r="B38" s="13" t="s">
        <v>159</v>
      </c>
      <c r="C38" s="24">
        <v>16.399999999999999</v>
      </c>
      <c r="D38" s="12"/>
      <c r="E38" s="12"/>
      <c r="F38" s="12"/>
      <c r="G38" s="12"/>
      <c r="H38" s="12">
        <v>50</v>
      </c>
      <c r="I38" s="12"/>
      <c r="J38" s="12"/>
      <c r="K38" s="12"/>
      <c r="L38" s="12"/>
      <c r="M38" s="12"/>
      <c r="N38" s="22"/>
      <c r="O38" s="22"/>
      <c r="P38" s="22"/>
      <c r="Q38" s="15">
        <f>SUM(Table13[[#This Row],[23.4. Sedin]:[17.9. Donnerskirchen]])</f>
        <v>50</v>
      </c>
    </row>
    <row r="39" spans="1:17" x14ac:dyDescent="0.2">
      <c r="A39" s="7">
        <v>32</v>
      </c>
      <c r="B39" s="13" t="s">
        <v>96</v>
      </c>
      <c r="C39" s="24">
        <v>15.8</v>
      </c>
      <c r="D39" s="12"/>
      <c r="E39" s="12">
        <v>50</v>
      </c>
      <c r="F39" s="12"/>
      <c r="G39" s="12"/>
      <c r="H39" s="12"/>
      <c r="I39" s="12"/>
      <c r="J39" s="12"/>
      <c r="K39" s="12"/>
      <c r="L39" s="12"/>
      <c r="M39" s="12"/>
      <c r="N39" s="22"/>
      <c r="O39" s="22"/>
      <c r="P39" s="22"/>
      <c r="Q39" s="15">
        <f>SUM(Table13[[#This Row],[23.4. Sedin]:[17.9. Donnerskirchen]])</f>
        <v>50</v>
      </c>
    </row>
    <row r="40" spans="1:17" x14ac:dyDescent="0.2">
      <c r="A40" s="7">
        <v>32</v>
      </c>
      <c r="B40" s="13" t="s">
        <v>315</v>
      </c>
      <c r="C40" s="24">
        <v>23.1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22">
        <v>50</v>
      </c>
      <c r="O40" s="22"/>
      <c r="P40" s="22"/>
      <c r="Q40" s="15">
        <f>SUM(Table13[[#This Row],[23.4. Sedin]:[17.9. Donnerskirchen]])</f>
        <v>50</v>
      </c>
    </row>
    <row r="41" spans="1:17" x14ac:dyDescent="0.2">
      <c r="A41" s="7">
        <v>32</v>
      </c>
      <c r="B41" s="13" t="s">
        <v>182</v>
      </c>
      <c r="C41" s="24">
        <v>18.5</v>
      </c>
      <c r="D41" s="12"/>
      <c r="E41" s="12"/>
      <c r="F41" s="12"/>
      <c r="G41" s="12"/>
      <c r="H41" s="12"/>
      <c r="I41" s="12">
        <v>50</v>
      </c>
      <c r="J41" s="12"/>
      <c r="K41" s="12"/>
      <c r="L41" s="12"/>
      <c r="M41" s="12"/>
      <c r="N41" s="22"/>
      <c r="O41" s="22"/>
      <c r="P41" s="22"/>
      <c r="Q41" s="15">
        <f>SUM(Table13[[#This Row],[23.4. Sedin]:[17.9. Donnerskirchen]])</f>
        <v>50</v>
      </c>
    </row>
    <row r="42" spans="1:17" x14ac:dyDescent="0.2">
      <c r="A42" s="7">
        <v>32</v>
      </c>
      <c r="B42" s="13" t="s">
        <v>334</v>
      </c>
      <c r="C42" s="13">
        <v>20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22"/>
      <c r="O42" s="22">
        <v>50</v>
      </c>
      <c r="P42" s="22"/>
      <c r="Q42" s="15">
        <f>SUM(Table13[[#This Row],[23.4. Sedin]:[17.9. Donnerskirchen]])</f>
        <v>50</v>
      </c>
    </row>
    <row r="43" spans="1:17" x14ac:dyDescent="0.2">
      <c r="A43" s="7">
        <v>42</v>
      </c>
      <c r="B43" s="13" t="s">
        <v>162</v>
      </c>
      <c r="C43" s="24">
        <v>19</v>
      </c>
      <c r="D43" s="12"/>
      <c r="E43" s="12"/>
      <c r="F43" s="12"/>
      <c r="G43" s="12"/>
      <c r="H43" s="12">
        <v>20</v>
      </c>
      <c r="I43" s="12"/>
      <c r="J43" s="12"/>
      <c r="K43" s="12"/>
      <c r="L43" s="12"/>
      <c r="M43" s="12">
        <v>25</v>
      </c>
      <c r="N43" s="22"/>
      <c r="O43" s="22"/>
      <c r="P43" s="22"/>
      <c r="Q43" s="15">
        <f>SUM(Table13[[#This Row],[23.4. Sedin]:[17.9. Donnerskirchen]])</f>
        <v>45</v>
      </c>
    </row>
    <row r="44" spans="1:17" x14ac:dyDescent="0.2">
      <c r="A44" s="7">
        <v>43</v>
      </c>
      <c r="B44" s="13" t="s">
        <v>160</v>
      </c>
      <c r="C44" s="24">
        <v>20.100000000000001</v>
      </c>
      <c r="D44" s="12"/>
      <c r="E44" s="12"/>
      <c r="F44" s="12"/>
      <c r="G44" s="12"/>
      <c r="H44" s="12">
        <v>40</v>
      </c>
      <c r="I44" s="12"/>
      <c r="J44" s="12"/>
      <c r="K44" s="12"/>
      <c r="L44" s="12"/>
      <c r="M44" s="12"/>
      <c r="N44" s="22"/>
      <c r="O44" s="22"/>
      <c r="P44" s="22"/>
      <c r="Q44" s="15">
        <f>SUM(Table13[[#This Row],[23.4. Sedin]:[17.9. Donnerskirchen]])</f>
        <v>40</v>
      </c>
    </row>
    <row r="45" spans="1:17" x14ac:dyDescent="0.2">
      <c r="A45" s="7">
        <v>43</v>
      </c>
      <c r="B45" s="13" t="s">
        <v>261</v>
      </c>
      <c r="C45" s="24">
        <v>18</v>
      </c>
      <c r="D45" s="12"/>
      <c r="E45" s="12"/>
      <c r="F45" s="12"/>
      <c r="G45" s="12"/>
      <c r="H45" s="12"/>
      <c r="I45" s="12"/>
      <c r="J45" s="12"/>
      <c r="K45" s="12"/>
      <c r="L45" s="12">
        <v>40</v>
      </c>
      <c r="M45" s="12"/>
      <c r="N45" s="22"/>
      <c r="O45" s="22"/>
      <c r="P45" s="22"/>
      <c r="Q45" s="15">
        <f>SUM(Table13[[#This Row],[23.4. Sedin]:[17.9. Donnerskirchen]])</f>
        <v>40</v>
      </c>
    </row>
    <row r="46" spans="1:17" x14ac:dyDescent="0.2">
      <c r="A46" s="7">
        <v>43</v>
      </c>
      <c r="B46" s="13" t="s">
        <v>45</v>
      </c>
      <c r="C46" s="24">
        <v>24.1</v>
      </c>
      <c r="D46" s="13">
        <v>40</v>
      </c>
      <c r="E46" s="13"/>
      <c r="F46" s="13"/>
      <c r="G46" s="13"/>
      <c r="H46" s="13"/>
      <c r="I46" s="12"/>
      <c r="J46" s="13"/>
      <c r="K46" s="12"/>
      <c r="L46" s="12"/>
      <c r="M46" s="12"/>
      <c r="N46" s="22"/>
      <c r="O46" s="22"/>
      <c r="P46" s="22"/>
      <c r="Q46" s="15">
        <f>SUM(Table13[[#This Row],[23.4. Sedin]:[17.9. Donnerskirchen]])</f>
        <v>40</v>
      </c>
    </row>
    <row r="47" spans="1:17" x14ac:dyDescent="0.2">
      <c r="A47" s="7">
        <v>43</v>
      </c>
      <c r="B47" s="13" t="s">
        <v>386</v>
      </c>
      <c r="C47" s="13">
        <v>21.6</v>
      </c>
      <c r="D47" s="12"/>
      <c r="E47" s="12"/>
      <c r="F47" s="12"/>
      <c r="G47" s="12"/>
      <c r="H47" s="12"/>
      <c r="I47" s="12"/>
      <c r="J47" s="12"/>
      <c r="K47" s="12">
        <v>40</v>
      </c>
      <c r="L47" s="12"/>
      <c r="M47" s="12"/>
      <c r="N47" s="22"/>
      <c r="O47" s="22"/>
      <c r="P47" s="22"/>
      <c r="Q47" s="15">
        <f>SUM(Table13[[#This Row],[23.4. Sedin]:[17.9. Donnerskirchen]])</f>
        <v>40</v>
      </c>
    </row>
    <row r="48" spans="1:17" x14ac:dyDescent="0.2">
      <c r="A48" s="7">
        <v>43</v>
      </c>
      <c r="B48" s="13" t="s">
        <v>97</v>
      </c>
      <c r="C48" s="24">
        <v>15.4</v>
      </c>
      <c r="D48" s="12"/>
      <c r="E48" s="12">
        <v>40</v>
      </c>
      <c r="F48" s="12"/>
      <c r="G48" s="12"/>
      <c r="H48" s="12"/>
      <c r="I48" s="12"/>
      <c r="J48" s="12"/>
      <c r="K48" s="12"/>
      <c r="L48" s="12"/>
      <c r="M48" s="12"/>
      <c r="N48" s="22"/>
      <c r="O48" s="22"/>
      <c r="P48" s="22"/>
      <c r="Q48" s="15">
        <f>SUM(Table13[[#This Row],[23.4. Sedin]:[17.9. Donnerskirchen]])</f>
        <v>40</v>
      </c>
    </row>
    <row r="49" spans="1:17" x14ac:dyDescent="0.2">
      <c r="A49" s="7">
        <v>43</v>
      </c>
      <c r="B49" s="13" t="s">
        <v>125</v>
      </c>
      <c r="C49" s="24">
        <v>17.899999999999999</v>
      </c>
      <c r="D49" s="12"/>
      <c r="E49" s="12"/>
      <c r="F49" s="12">
        <v>40</v>
      </c>
      <c r="G49" s="12"/>
      <c r="H49" s="12"/>
      <c r="I49" s="12"/>
      <c r="J49" s="12"/>
      <c r="K49" s="12"/>
      <c r="L49" s="12"/>
      <c r="M49" s="12"/>
      <c r="N49" s="22"/>
      <c r="O49" s="22"/>
      <c r="P49" s="22"/>
      <c r="Q49" s="15">
        <f>SUM(Table13[[#This Row],[23.4. Sedin]:[17.9. Donnerskirchen]])</f>
        <v>40</v>
      </c>
    </row>
    <row r="50" spans="1:17" x14ac:dyDescent="0.2">
      <c r="A50" s="7">
        <v>43</v>
      </c>
      <c r="B50" s="13" t="s">
        <v>316</v>
      </c>
      <c r="C50" s="24">
        <v>16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22">
        <v>40</v>
      </c>
      <c r="O50" s="22"/>
      <c r="P50" s="22"/>
      <c r="Q50" s="15">
        <f>SUM(Table13[[#This Row],[23.4. Sedin]:[17.9. Donnerskirchen]])</f>
        <v>40</v>
      </c>
    </row>
    <row r="51" spans="1:17" x14ac:dyDescent="0.2">
      <c r="A51" s="7">
        <v>50</v>
      </c>
      <c r="B51" s="13" t="s">
        <v>146</v>
      </c>
      <c r="C51" s="24">
        <v>16.7</v>
      </c>
      <c r="D51" s="12"/>
      <c r="E51" s="12"/>
      <c r="F51" s="12"/>
      <c r="G51" s="12">
        <v>35</v>
      </c>
      <c r="H51" s="12"/>
      <c r="I51" s="12"/>
      <c r="J51" s="12"/>
      <c r="K51" s="12"/>
      <c r="L51" s="12"/>
      <c r="M51" s="12"/>
      <c r="N51" s="22"/>
      <c r="O51" s="22"/>
      <c r="P51" s="22"/>
      <c r="Q51" s="15">
        <f>SUM(Table13[[#This Row],[23.4. Sedin]:[17.9. Donnerskirchen]])</f>
        <v>35</v>
      </c>
    </row>
    <row r="52" spans="1:17" x14ac:dyDescent="0.2">
      <c r="A52" s="7">
        <v>50</v>
      </c>
      <c r="B52" s="13" t="s">
        <v>200</v>
      </c>
      <c r="C52" s="24">
        <v>16</v>
      </c>
      <c r="D52" s="12"/>
      <c r="E52" s="12"/>
      <c r="F52" s="12"/>
      <c r="G52" s="12"/>
      <c r="H52" s="12"/>
      <c r="I52" s="12"/>
      <c r="J52" s="12">
        <v>35</v>
      </c>
      <c r="K52" s="12"/>
      <c r="L52" s="12"/>
      <c r="M52" s="12"/>
      <c r="N52" s="22"/>
      <c r="O52" s="22"/>
      <c r="P52" s="22"/>
      <c r="Q52" s="15">
        <f>SUM(Table13[[#This Row],[23.4. Sedin]:[17.9. Donnerskirchen]])</f>
        <v>35</v>
      </c>
    </row>
    <row r="53" spans="1:17" x14ac:dyDescent="0.2">
      <c r="A53" s="7">
        <v>50</v>
      </c>
      <c r="B53" s="13" t="s">
        <v>280</v>
      </c>
      <c r="C53" s="24">
        <v>17.3</v>
      </c>
      <c r="D53" s="12"/>
      <c r="E53" s="12"/>
      <c r="F53" s="12"/>
      <c r="G53" s="12"/>
      <c r="H53" s="12"/>
      <c r="I53" s="12"/>
      <c r="J53" s="12"/>
      <c r="K53" s="12"/>
      <c r="L53" s="12"/>
      <c r="M53" s="12">
        <v>35</v>
      </c>
      <c r="N53" s="22"/>
      <c r="O53" s="22"/>
      <c r="P53" s="22"/>
      <c r="Q53" s="15">
        <f>SUM(Table13[[#This Row],[23.4. Sedin]:[17.9. Donnerskirchen]])</f>
        <v>35</v>
      </c>
    </row>
    <row r="54" spans="1:17" x14ac:dyDescent="0.2">
      <c r="A54" s="7">
        <v>50</v>
      </c>
      <c r="B54" s="13" t="s">
        <v>387</v>
      </c>
      <c r="C54" s="13">
        <v>26.1</v>
      </c>
      <c r="D54" s="12"/>
      <c r="E54" s="12"/>
      <c r="F54" s="12"/>
      <c r="G54" s="12"/>
      <c r="H54" s="12"/>
      <c r="I54" s="12"/>
      <c r="J54" s="12"/>
      <c r="K54" s="12">
        <v>35</v>
      </c>
      <c r="L54" s="12"/>
      <c r="M54" s="12"/>
      <c r="N54" s="22"/>
      <c r="O54" s="22"/>
      <c r="P54" s="22"/>
      <c r="Q54" s="15">
        <f>SUM(Table13[[#This Row],[23.4. Sedin]:[17.9. Donnerskirchen]])</f>
        <v>35</v>
      </c>
    </row>
    <row r="55" spans="1:17" x14ac:dyDescent="0.2">
      <c r="A55" s="7">
        <v>50</v>
      </c>
      <c r="B55" s="13" t="s">
        <v>183</v>
      </c>
      <c r="C55" s="24">
        <v>22.7</v>
      </c>
      <c r="D55" s="12"/>
      <c r="E55" s="12"/>
      <c r="F55" s="12"/>
      <c r="G55" s="12"/>
      <c r="H55" s="12"/>
      <c r="I55" s="12">
        <v>35</v>
      </c>
      <c r="J55" s="12"/>
      <c r="K55" s="12"/>
      <c r="L55" s="12"/>
      <c r="M55" s="12"/>
      <c r="N55" s="22"/>
      <c r="O55" s="22"/>
      <c r="P55" s="22"/>
      <c r="Q55" s="15">
        <f>SUM(Table13[[#This Row],[23.4. Sedin]:[17.9. Donnerskirchen]])</f>
        <v>35</v>
      </c>
    </row>
    <row r="56" spans="1:17" x14ac:dyDescent="0.2">
      <c r="A56" s="7">
        <v>55</v>
      </c>
      <c r="B56" s="13" t="s">
        <v>98</v>
      </c>
      <c r="C56" s="24">
        <v>25.1</v>
      </c>
      <c r="D56" s="12"/>
      <c r="E56" s="12">
        <v>30</v>
      </c>
      <c r="F56" s="12"/>
      <c r="G56" s="12"/>
      <c r="H56" s="12"/>
      <c r="I56" s="12"/>
      <c r="J56" s="12"/>
      <c r="K56" s="12"/>
      <c r="L56" s="12"/>
      <c r="M56" s="12"/>
      <c r="N56" s="22"/>
      <c r="O56" s="22"/>
      <c r="P56" s="22"/>
      <c r="Q56" s="15">
        <f>SUM(Table13[[#This Row],[23.4. Sedin]:[17.9. Donnerskirchen]])</f>
        <v>30</v>
      </c>
    </row>
    <row r="57" spans="1:17" x14ac:dyDescent="0.2">
      <c r="A57" s="7">
        <v>55</v>
      </c>
      <c r="B57" s="13" t="s">
        <v>201</v>
      </c>
      <c r="C57" s="24">
        <v>21.3</v>
      </c>
      <c r="D57" s="12"/>
      <c r="E57" s="12"/>
      <c r="F57" s="12"/>
      <c r="G57" s="12"/>
      <c r="H57" s="12"/>
      <c r="I57" s="12"/>
      <c r="J57" s="12">
        <v>30</v>
      </c>
      <c r="K57" s="12"/>
      <c r="L57" s="12"/>
      <c r="M57" s="12"/>
      <c r="N57" s="22"/>
      <c r="O57" s="22"/>
      <c r="P57" s="22"/>
      <c r="Q57" s="15">
        <f>SUM(Table13[[#This Row],[23.4. Sedin]:[17.9. Donnerskirchen]])</f>
        <v>30</v>
      </c>
    </row>
    <row r="58" spans="1:17" x14ac:dyDescent="0.2">
      <c r="A58" s="7">
        <v>55</v>
      </c>
      <c r="B58" s="13" t="s">
        <v>317</v>
      </c>
      <c r="C58" s="24">
        <v>21.8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22">
        <v>30</v>
      </c>
      <c r="O58" s="22"/>
      <c r="P58" s="22"/>
      <c r="Q58" s="15">
        <f>SUM(Table13[[#This Row],[23.4. Sedin]:[17.9. Donnerskirchen]])</f>
        <v>30</v>
      </c>
    </row>
    <row r="59" spans="1:17" x14ac:dyDescent="0.2">
      <c r="A59" s="7">
        <v>55</v>
      </c>
      <c r="B59" s="13" t="s">
        <v>262</v>
      </c>
      <c r="C59" s="24">
        <v>17.3</v>
      </c>
      <c r="D59" s="12"/>
      <c r="E59" s="12"/>
      <c r="F59" s="12"/>
      <c r="G59" s="12"/>
      <c r="H59" s="12"/>
      <c r="I59" s="12"/>
      <c r="J59" s="12"/>
      <c r="K59" s="12"/>
      <c r="L59" s="12">
        <v>5</v>
      </c>
      <c r="M59" s="12"/>
      <c r="N59" s="22">
        <v>25</v>
      </c>
      <c r="O59" s="22"/>
      <c r="P59" s="22"/>
      <c r="Q59" s="15">
        <f>SUM(Table13[[#This Row],[23.4. Sedin]:[17.9. Donnerskirchen]])</f>
        <v>30</v>
      </c>
    </row>
    <row r="60" spans="1:17" x14ac:dyDescent="0.2">
      <c r="A60" s="7">
        <v>55</v>
      </c>
      <c r="B60" s="13" t="s">
        <v>147</v>
      </c>
      <c r="C60" s="24">
        <v>23.6</v>
      </c>
      <c r="D60" s="13"/>
      <c r="E60" s="13"/>
      <c r="F60" s="13"/>
      <c r="G60" s="12">
        <v>30</v>
      </c>
      <c r="H60" s="12"/>
      <c r="I60" s="12"/>
      <c r="J60" s="13"/>
      <c r="K60" s="13"/>
      <c r="L60" s="13"/>
      <c r="M60" s="13"/>
      <c r="N60" s="15"/>
      <c r="O60" s="15"/>
      <c r="P60" s="15"/>
      <c r="Q60" s="15">
        <f>SUM(Table13[[#This Row],[23.4. Sedin]:[17.9. Donnerskirchen]])</f>
        <v>30</v>
      </c>
    </row>
    <row r="61" spans="1:17" ht="17" customHeight="1" x14ac:dyDescent="0.2">
      <c r="A61" s="7">
        <v>60</v>
      </c>
      <c r="B61" s="13" t="s">
        <v>78</v>
      </c>
      <c r="C61" s="24">
        <v>16</v>
      </c>
      <c r="D61" s="12"/>
      <c r="E61" s="12"/>
      <c r="F61" s="12"/>
      <c r="G61" s="12"/>
      <c r="H61" s="12"/>
      <c r="I61" s="12"/>
      <c r="J61" s="12"/>
      <c r="K61" s="12"/>
      <c r="L61" s="12">
        <v>25</v>
      </c>
      <c r="M61" s="12"/>
      <c r="N61" s="22"/>
      <c r="O61" s="22"/>
      <c r="P61" s="22"/>
      <c r="Q61" s="15">
        <f>SUM(Table13[[#This Row],[23.4. Sedin]:[17.9. Donnerskirchen]])</f>
        <v>25</v>
      </c>
    </row>
    <row r="62" spans="1:17" x14ac:dyDescent="0.2">
      <c r="A62" s="7">
        <v>60</v>
      </c>
      <c r="B62" s="13" t="s">
        <v>388</v>
      </c>
      <c r="C62" s="13">
        <v>22.3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22"/>
      <c r="O62" s="22">
        <v>25</v>
      </c>
      <c r="P62" s="22"/>
      <c r="Q62" s="15">
        <f>SUM(Table13[[#This Row],[23.4. Sedin]:[17.9. Donnerskirchen]])</f>
        <v>25</v>
      </c>
    </row>
    <row r="63" spans="1:17" x14ac:dyDescent="0.2">
      <c r="A63" s="7">
        <v>60</v>
      </c>
      <c r="B63" s="13" t="s">
        <v>161</v>
      </c>
      <c r="C63" s="24">
        <v>25.5</v>
      </c>
      <c r="D63" s="12"/>
      <c r="E63" s="12"/>
      <c r="F63" s="12"/>
      <c r="G63" s="12"/>
      <c r="H63" s="12">
        <v>25</v>
      </c>
      <c r="I63" s="12"/>
      <c r="J63" s="12"/>
      <c r="K63" s="12"/>
      <c r="L63" s="12"/>
      <c r="M63" s="12"/>
      <c r="N63" s="22"/>
      <c r="O63" s="22"/>
      <c r="P63" s="22"/>
      <c r="Q63" s="15">
        <f>SUM(Table13[[#This Row],[23.4. Sedin]:[17.9. Donnerskirchen]])</f>
        <v>25</v>
      </c>
    </row>
    <row r="64" spans="1:17" x14ac:dyDescent="0.2">
      <c r="A64" s="7">
        <v>63</v>
      </c>
      <c r="B64" s="13" t="s">
        <v>102</v>
      </c>
      <c r="C64" s="24">
        <v>26</v>
      </c>
      <c r="D64" s="12"/>
      <c r="E64" s="12">
        <v>5</v>
      </c>
      <c r="F64" s="12"/>
      <c r="G64" s="12"/>
      <c r="H64" s="12"/>
      <c r="I64" s="12"/>
      <c r="J64" s="12"/>
      <c r="K64" s="12"/>
      <c r="L64" s="12"/>
      <c r="M64" s="12"/>
      <c r="N64" s="22">
        <v>15</v>
      </c>
      <c r="O64" s="22"/>
      <c r="P64" s="22"/>
      <c r="Q64" s="15">
        <f>SUM(Table13[[#This Row],[23.4. Sedin]:[17.9. Donnerskirchen]])</f>
        <v>20</v>
      </c>
    </row>
    <row r="65" spans="1:17" x14ac:dyDescent="0.2">
      <c r="A65" s="7">
        <v>63</v>
      </c>
      <c r="B65" s="13" t="s">
        <v>126</v>
      </c>
      <c r="C65" s="24">
        <v>15.6</v>
      </c>
      <c r="D65" s="12"/>
      <c r="E65" s="12"/>
      <c r="F65" s="12">
        <v>20</v>
      </c>
      <c r="G65" s="12"/>
      <c r="H65" s="12"/>
      <c r="I65" s="12"/>
      <c r="J65" s="12"/>
      <c r="K65" s="12"/>
      <c r="L65" s="12"/>
      <c r="M65" s="12"/>
      <c r="N65" s="22"/>
      <c r="O65" s="22"/>
      <c r="P65" s="22"/>
      <c r="Q65" s="15">
        <f>SUM(Table13[[#This Row],[23.4. Sedin]:[17.9. Donnerskirchen]])</f>
        <v>20</v>
      </c>
    </row>
    <row r="66" spans="1:17" x14ac:dyDescent="0.2">
      <c r="A66" s="7">
        <v>63</v>
      </c>
      <c r="B66" s="13" t="s">
        <v>213</v>
      </c>
      <c r="C66" s="13">
        <v>19.3</v>
      </c>
      <c r="D66" s="12"/>
      <c r="E66" s="12"/>
      <c r="F66" s="12"/>
      <c r="G66" s="12"/>
      <c r="H66" s="12"/>
      <c r="I66" s="12"/>
      <c r="J66" s="12"/>
      <c r="K66" s="12">
        <v>20</v>
      </c>
      <c r="L66" s="12"/>
      <c r="M66" s="12"/>
      <c r="N66" s="22"/>
      <c r="O66" s="22"/>
      <c r="P66" s="22"/>
      <c r="Q66" s="15">
        <f>SUM(Table13[[#This Row],[23.4. Sedin]:[17.9. Donnerskirchen]])</f>
        <v>20</v>
      </c>
    </row>
    <row r="67" spans="1:17" x14ac:dyDescent="0.2">
      <c r="A67" s="7">
        <v>63</v>
      </c>
      <c r="B67" s="13" t="s">
        <v>202</v>
      </c>
      <c r="C67" s="24">
        <v>17</v>
      </c>
      <c r="D67" s="12"/>
      <c r="E67" s="12"/>
      <c r="F67" s="12"/>
      <c r="G67" s="12"/>
      <c r="H67" s="12"/>
      <c r="I67" s="12"/>
      <c r="J67" s="12">
        <v>20</v>
      </c>
      <c r="K67" s="12"/>
      <c r="L67" s="12"/>
      <c r="M67" s="12"/>
      <c r="N67" s="22"/>
      <c r="O67" s="22"/>
      <c r="P67" s="22"/>
      <c r="Q67" s="15">
        <f>SUM(Table13[[#This Row],[23.4. Sedin]:[17.9. Donnerskirchen]])</f>
        <v>20</v>
      </c>
    </row>
    <row r="68" spans="1:17" x14ac:dyDescent="0.2">
      <c r="A68" s="7">
        <v>63</v>
      </c>
      <c r="B68" s="13" t="s">
        <v>100</v>
      </c>
      <c r="C68" s="24">
        <v>24</v>
      </c>
      <c r="D68" s="12"/>
      <c r="E68" s="12">
        <v>20</v>
      </c>
      <c r="F68" s="12"/>
      <c r="G68" s="12"/>
      <c r="H68" s="12"/>
      <c r="I68" s="12"/>
      <c r="J68" s="12"/>
      <c r="K68" s="12"/>
      <c r="L68" s="12"/>
      <c r="M68" s="12"/>
      <c r="N68" s="22"/>
      <c r="O68" s="22"/>
      <c r="P68" s="22"/>
      <c r="Q68" s="15">
        <f>SUM(Table13[[#This Row],[23.4. Sedin]:[17.9. Donnerskirchen]])</f>
        <v>20</v>
      </c>
    </row>
    <row r="69" spans="1:17" x14ac:dyDescent="0.2">
      <c r="A69" s="7">
        <v>63</v>
      </c>
      <c r="B69" s="13" t="s">
        <v>70</v>
      </c>
      <c r="C69" s="24">
        <v>16.100000000000001</v>
      </c>
      <c r="D69" s="12"/>
      <c r="E69" s="12"/>
      <c r="F69" s="12"/>
      <c r="G69" s="12"/>
      <c r="H69" s="12"/>
      <c r="I69" s="12">
        <v>5</v>
      </c>
      <c r="J69" s="12"/>
      <c r="K69" s="12">
        <v>15</v>
      </c>
      <c r="L69" s="12"/>
      <c r="M69" s="12"/>
      <c r="N69" s="22"/>
      <c r="O69" s="22"/>
      <c r="P69" s="22"/>
      <c r="Q69" s="15">
        <f>SUM(Table13[[#This Row],[23.4. Sedin]:[17.9. Donnerskirchen]])</f>
        <v>20</v>
      </c>
    </row>
    <row r="70" spans="1:17" x14ac:dyDescent="0.2">
      <c r="A70" s="7">
        <v>63</v>
      </c>
      <c r="B70" s="13" t="s">
        <v>281</v>
      </c>
      <c r="C70" s="24">
        <v>17.899999999999999</v>
      </c>
      <c r="D70" s="12"/>
      <c r="E70" s="12"/>
      <c r="F70" s="12"/>
      <c r="G70" s="12"/>
      <c r="H70" s="12"/>
      <c r="I70" s="12"/>
      <c r="J70" s="12"/>
      <c r="K70" s="12"/>
      <c r="L70" s="12"/>
      <c r="M70" s="12">
        <v>20</v>
      </c>
      <c r="N70" s="22"/>
      <c r="O70" s="22"/>
      <c r="P70" s="22"/>
      <c r="Q70" s="15">
        <f>SUM(Table13[[#This Row],[23.4. Sedin]:[17.9. Donnerskirchen]])</f>
        <v>20</v>
      </c>
    </row>
    <row r="71" spans="1:17" x14ac:dyDescent="0.2">
      <c r="A71" s="7">
        <v>63</v>
      </c>
      <c r="B71" s="13" t="s">
        <v>389</v>
      </c>
      <c r="C71" s="13">
        <v>23.2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22"/>
      <c r="O71" s="22">
        <v>20</v>
      </c>
      <c r="P71" s="22"/>
      <c r="Q71" s="15">
        <f>SUM(Table13[[#This Row],[23.4. Sedin]:[17.9. Donnerskirchen]])</f>
        <v>20</v>
      </c>
    </row>
    <row r="72" spans="1:17" x14ac:dyDescent="0.2">
      <c r="A72" s="7">
        <v>71</v>
      </c>
      <c r="B72" s="13" t="s">
        <v>190</v>
      </c>
      <c r="C72" s="13">
        <v>16.2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22"/>
      <c r="O72" s="22">
        <v>15</v>
      </c>
      <c r="P72" s="22"/>
      <c r="Q72" s="15">
        <f>SUM(Table13[[#This Row],[23.4. Sedin]:[17.9. Donnerskirchen]])</f>
        <v>15</v>
      </c>
    </row>
    <row r="73" spans="1:17" x14ac:dyDescent="0.2">
      <c r="A73" s="7">
        <v>71</v>
      </c>
      <c r="B73" s="13" t="s">
        <v>282</v>
      </c>
      <c r="C73" s="24">
        <v>17.5</v>
      </c>
      <c r="D73" s="12"/>
      <c r="E73" s="12"/>
      <c r="F73" s="12"/>
      <c r="G73" s="12"/>
      <c r="H73" s="12"/>
      <c r="I73" s="12"/>
      <c r="J73" s="12"/>
      <c r="K73" s="12"/>
      <c r="L73" s="12"/>
      <c r="M73" s="12">
        <v>15</v>
      </c>
      <c r="N73" s="22"/>
      <c r="O73" s="22"/>
      <c r="P73" s="22"/>
      <c r="Q73" s="15">
        <f>SUM(Table13[[#This Row],[23.4. Sedin]:[17.9. Donnerskirchen]])</f>
        <v>15</v>
      </c>
    </row>
    <row r="74" spans="1:17" x14ac:dyDescent="0.2">
      <c r="A74" s="7">
        <v>71</v>
      </c>
      <c r="B74" s="13" t="s">
        <v>203</v>
      </c>
      <c r="C74" s="24">
        <v>22.6</v>
      </c>
      <c r="D74" s="12"/>
      <c r="E74" s="12"/>
      <c r="F74" s="12"/>
      <c r="G74" s="12"/>
      <c r="H74" s="12"/>
      <c r="I74" s="12"/>
      <c r="J74" s="12">
        <v>15</v>
      </c>
      <c r="K74" s="12"/>
      <c r="L74" s="12"/>
      <c r="M74" s="12"/>
      <c r="N74" s="22"/>
      <c r="O74" s="22"/>
      <c r="P74" s="22"/>
      <c r="Q74" s="15">
        <f>SUM(Table13[[#This Row],[23.4. Sedin]:[17.9. Donnerskirchen]])</f>
        <v>15</v>
      </c>
    </row>
    <row r="75" spans="1:17" x14ac:dyDescent="0.2">
      <c r="A75" s="7">
        <v>74</v>
      </c>
      <c r="B75" s="13" t="s">
        <v>101</v>
      </c>
      <c r="C75" s="24">
        <v>18.100000000000001</v>
      </c>
      <c r="D75" s="12"/>
      <c r="E75" s="12">
        <v>10</v>
      </c>
      <c r="F75" s="12"/>
      <c r="G75" s="12"/>
      <c r="H75" s="12"/>
      <c r="I75" s="12"/>
      <c r="J75" s="12"/>
      <c r="K75" s="12"/>
      <c r="L75" s="12"/>
      <c r="M75" s="12"/>
      <c r="N75" s="22"/>
      <c r="O75" s="22"/>
      <c r="P75" s="22"/>
      <c r="Q75" s="15">
        <f>SUM(Table13[[#This Row],[23.4. Sedin]:[17.9. Donnerskirchen]])</f>
        <v>10</v>
      </c>
    </row>
    <row r="76" spans="1:17" x14ac:dyDescent="0.2">
      <c r="A76" s="7">
        <v>74</v>
      </c>
      <c r="B76" s="13" t="s">
        <v>204</v>
      </c>
      <c r="C76" s="24">
        <v>23.5</v>
      </c>
      <c r="D76" s="12"/>
      <c r="E76" s="12"/>
      <c r="F76" s="12"/>
      <c r="G76" s="12"/>
      <c r="H76" s="12"/>
      <c r="I76" s="12"/>
      <c r="J76" s="12">
        <v>10</v>
      </c>
      <c r="K76" s="12"/>
      <c r="L76" s="12"/>
      <c r="M76" s="12"/>
      <c r="N76" s="22"/>
      <c r="O76" s="22"/>
      <c r="P76" s="22"/>
      <c r="Q76" s="15">
        <f>SUM(Table13[[#This Row],[23.4. Sedin]:[17.9. Donnerskirchen]])</f>
        <v>10</v>
      </c>
    </row>
    <row r="77" spans="1:17" x14ac:dyDescent="0.2">
      <c r="A77" s="7">
        <v>74</v>
      </c>
      <c r="B77" s="13" t="s">
        <v>184</v>
      </c>
      <c r="C77" s="24">
        <v>16.899999999999999</v>
      </c>
      <c r="D77" s="12"/>
      <c r="E77" s="12"/>
      <c r="F77" s="12"/>
      <c r="G77" s="12"/>
      <c r="H77" s="12"/>
      <c r="I77" s="12">
        <v>10</v>
      </c>
      <c r="J77" s="12"/>
      <c r="K77" s="12"/>
      <c r="L77" s="12"/>
      <c r="M77" s="12"/>
      <c r="N77" s="22"/>
      <c r="O77" s="22"/>
      <c r="P77" s="22"/>
      <c r="Q77" s="15">
        <f>SUM(Table13[[#This Row],[23.4. Sedin]:[17.9. Donnerskirchen]])</f>
        <v>10</v>
      </c>
    </row>
    <row r="78" spans="1:17" x14ac:dyDescent="0.2">
      <c r="A78" s="7">
        <v>74</v>
      </c>
      <c r="B78" s="13" t="s">
        <v>390</v>
      </c>
      <c r="C78" s="13">
        <v>16.100000000000001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22"/>
      <c r="O78" s="22">
        <v>10</v>
      </c>
      <c r="P78" s="22"/>
      <c r="Q78" s="15">
        <f>SUM(Table13[[#This Row],[23.4. Sedin]:[17.9. Donnerskirchen]])</f>
        <v>10</v>
      </c>
    </row>
    <row r="79" spans="1:17" x14ac:dyDescent="0.2">
      <c r="A79" s="7">
        <v>74</v>
      </c>
      <c r="B79" s="13" t="s">
        <v>283</v>
      </c>
      <c r="C79" s="24">
        <v>23.4</v>
      </c>
      <c r="D79" s="12"/>
      <c r="E79" s="12"/>
      <c r="F79" s="12"/>
      <c r="G79" s="12"/>
      <c r="H79" s="12"/>
      <c r="I79" s="12"/>
      <c r="J79" s="12"/>
      <c r="K79" s="12"/>
      <c r="L79" s="12"/>
      <c r="M79" s="12">
        <v>10</v>
      </c>
      <c r="N79" s="22"/>
      <c r="O79" s="22"/>
      <c r="P79" s="22"/>
      <c r="Q79" s="15">
        <f>SUM(Table13[[#This Row],[23.4. Sedin]:[17.9. Donnerskirchen]])</f>
        <v>10</v>
      </c>
    </row>
    <row r="80" spans="1:17" x14ac:dyDescent="0.2">
      <c r="A80" s="7">
        <v>74</v>
      </c>
      <c r="B80" s="13" t="s">
        <v>163</v>
      </c>
      <c r="C80" s="24">
        <v>20.100000000000001</v>
      </c>
      <c r="D80" s="12"/>
      <c r="E80" s="12"/>
      <c r="F80" s="12"/>
      <c r="G80" s="12"/>
      <c r="H80" s="12">
        <v>10</v>
      </c>
      <c r="I80" s="12"/>
      <c r="J80" s="12"/>
      <c r="K80" s="12"/>
      <c r="L80" s="12"/>
      <c r="M80" s="12"/>
      <c r="N80" s="22"/>
      <c r="O80" s="22"/>
      <c r="P80" s="22"/>
      <c r="Q80" s="15">
        <f>SUM(Table13[[#This Row],[23.4. Sedin]:[17.9. Donnerskirchen]])</f>
        <v>10</v>
      </c>
    </row>
    <row r="81" spans="1:17" x14ac:dyDescent="0.2">
      <c r="A81" s="7" t="s">
        <v>450</v>
      </c>
      <c r="B81" s="13" t="s">
        <v>205</v>
      </c>
      <c r="C81" s="24">
        <v>20.2</v>
      </c>
      <c r="D81" s="12"/>
      <c r="E81" s="12"/>
      <c r="F81" s="12"/>
      <c r="G81" s="12"/>
      <c r="H81" s="12"/>
      <c r="I81" s="12"/>
      <c r="J81" s="12">
        <v>5</v>
      </c>
      <c r="K81" s="12"/>
      <c r="L81" s="12"/>
      <c r="M81" s="12"/>
      <c r="N81" s="22"/>
      <c r="O81" s="22"/>
      <c r="P81" s="22"/>
      <c r="Q81" s="15">
        <f>SUM(Table13[[#This Row],[23.4. Sedin]:[17.9. Donnerskirchen]])</f>
        <v>5</v>
      </c>
    </row>
    <row r="82" spans="1:17" x14ac:dyDescent="0.2">
      <c r="A82" s="7" t="s">
        <v>450</v>
      </c>
      <c r="B82" s="13" t="s">
        <v>318</v>
      </c>
      <c r="C82" s="24">
        <v>17.399999999999999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22">
        <v>5</v>
      </c>
      <c r="O82" s="22"/>
      <c r="P82" s="22"/>
      <c r="Q82" s="15">
        <f>SUM(Table13[[#This Row],[23.4. Sedin]:[17.9. Donnerskirchen]])</f>
        <v>5</v>
      </c>
    </row>
    <row r="83" spans="1:17" x14ac:dyDescent="0.2">
      <c r="A83" s="7" t="s">
        <v>450</v>
      </c>
      <c r="B83" s="13" t="s">
        <v>148</v>
      </c>
      <c r="C83" s="24">
        <v>22</v>
      </c>
      <c r="D83" s="12"/>
      <c r="E83" s="12"/>
      <c r="F83" s="12"/>
      <c r="G83" s="12">
        <v>5</v>
      </c>
      <c r="H83" s="12"/>
      <c r="I83" s="12"/>
      <c r="J83" s="12"/>
      <c r="K83" s="12"/>
      <c r="L83" s="12"/>
      <c r="M83" s="12"/>
      <c r="N83" s="22"/>
      <c r="O83" s="22"/>
      <c r="P83" s="22"/>
      <c r="Q83" s="15">
        <f>SUM(Table13[[#This Row],[23.4. Sedin]:[17.9. Donnerskirchen]])</f>
        <v>5</v>
      </c>
    </row>
    <row r="84" spans="1:17" x14ac:dyDescent="0.2">
      <c r="A84" s="16"/>
      <c r="B84" s="13"/>
      <c r="C84" s="14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22"/>
      <c r="O84" s="22"/>
      <c r="P84" s="22"/>
      <c r="Q84" s="15">
        <f>SUM(Table13[[#This Row],[23.4. Sedin]:[17.9. Donnerskirchen]])</f>
        <v>0</v>
      </c>
    </row>
    <row r="85" spans="1:17" x14ac:dyDescent="0.2">
      <c r="A85" s="16"/>
      <c r="B85" s="13"/>
      <c r="C85" s="14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22"/>
      <c r="O85" s="22"/>
      <c r="P85" s="22"/>
      <c r="Q85" s="15">
        <f>SUM(Table13[[#This Row],[23.4. Sedin]:[17.9. Donnerskirchen]])</f>
        <v>0</v>
      </c>
    </row>
    <row r="86" spans="1:17" x14ac:dyDescent="0.2">
      <c r="A86" s="16"/>
      <c r="B86" s="13"/>
      <c r="C86" s="14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22"/>
      <c r="O86" s="22"/>
      <c r="P86" s="22"/>
      <c r="Q86" s="15">
        <f>SUM(Table13[[#This Row],[23.4. Sedin]:[17.9. Donnerskirchen]])</f>
        <v>0</v>
      </c>
    </row>
    <row r="87" spans="1:17" x14ac:dyDescent="0.2">
      <c r="A87" s="16"/>
      <c r="B87" s="13"/>
      <c r="C87" s="14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22"/>
      <c r="O87" s="22"/>
      <c r="P87" s="22"/>
      <c r="Q87" s="15">
        <f>SUM(Table13[[#This Row],[23.4. Sedin]:[17.9. Donnerskirchen]])</f>
        <v>0</v>
      </c>
    </row>
    <row r="88" spans="1:17" x14ac:dyDescent="0.2">
      <c r="A88" s="16"/>
      <c r="B88" s="13"/>
      <c r="C88" s="14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22"/>
      <c r="O88" s="22"/>
      <c r="P88" s="22"/>
      <c r="Q88" s="15">
        <f>SUM(Table13[[#This Row],[23.4. Sedin]:[17.9. Donnerskirchen]])</f>
        <v>0</v>
      </c>
    </row>
    <row r="89" spans="1:17" x14ac:dyDescent="0.2">
      <c r="A89" s="16"/>
      <c r="B89" s="13"/>
      <c r="C89" s="14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22"/>
      <c r="O89" s="22"/>
      <c r="P89" s="22"/>
      <c r="Q89" s="15">
        <f>SUM(Table13[[#This Row],[23.4. Sedin]:[17.9. Donnerskirchen]])</f>
        <v>0</v>
      </c>
    </row>
    <row r="90" spans="1:17" x14ac:dyDescent="0.2">
      <c r="A90" s="16"/>
      <c r="B90" s="13"/>
      <c r="C90" s="14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22"/>
      <c r="O90" s="22"/>
      <c r="P90" s="22"/>
      <c r="Q90" s="15">
        <f>SUM(Table13[[#This Row],[23.4. Sedin]:[17.9. Donnerskirchen]])</f>
        <v>0</v>
      </c>
    </row>
    <row r="91" spans="1:17" x14ac:dyDescent="0.2">
      <c r="A91" s="16"/>
      <c r="B91" s="13"/>
      <c r="C91" s="14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22"/>
      <c r="O91" s="22"/>
      <c r="P91" s="22"/>
      <c r="Q91" s="15">
        <f>SUM(Table13[[#This Row],[23.4. Sedin]:[17.9. Donnerskirchen]])</f>
        <v>0</v>
      </c>
    </row>
    <row r="92" spans="1:17" x14ac:dyDescent="0.2">
      <c r="A92" s="16"/>
      <c r="B92" s="13"/>
      <c r="C92" s="14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22"/>
      <c r="O92" s="22"/>
      <c r="P92" s="22"/>
      <c r="Q92" s="15">
        <f>SUM(Table13[[#This Row],[23.4. Sedin]:[17.9. Donnerskirchen]])</f>
        <v>0</v>
      </c>
    </row>
    <row r="93" spans="1:17" x14ac:dyDescent="0.2">
      <c r="A93" s="16"/>
      <c r="B93" s="13"/>
      <c r="C93" s="14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22"/>
      <c r="O93" s="22"/>
      <c r="P93" s="22"/>
      <c r="Q93" s="15">
        <f>SUM(Table13[[#This Row],[23.4. Sedin]:[17.9. Donnerskirchen]])</f>
        <v>0</v>
      </c>
    </row>
    <row r="94" spans="1:17" x14ac:dyDescent="0.2">
      <c r="A94" s="16"/>
      <c r="B94" s="13"/>
      <c r="C94" s="14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22"/>
      <c r="O94" s="22"/>
      <c r="P94" s="22"/>
      <c r="Q94" s="15">
        <f>SUM(Table13[[#This Row],[23.4. Sedin]:[17.9. Donnerskirchen]])</f>
        <v>0</v>
      </c>
    </row>
    <row r="95" spans="1:17" x14ac:dyDescent="0.2">
      <c r="A95" s="16"/>
      <c r="B95" s="13"/>
      <c r="C95" s="14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22"/>
      <c r="O95" s="22"/>
      <c r="P95" s="22"/>
      <c r="Q95" s="15">
        <f>SUM(Table13[[#This Row],[23.4. Sedin]:[17.9. Donnerskirchen]])</f>
        <v>0</v>
      </c>
    </row>
    <row r="96" spans="1:17" x14ac:dyDescent="0.2">
      <c r="A96" s="16"/>
      <c r="B96" s="13"/>
      <c r="C96" s="14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22"/>
      <c r="O96" s="22"/>
      <c r="P96" s="22"/>
      <c r="Q96" s="15">
        <f>SUM(Table13[[#This Row],[23.4. Sedin]:[17.9. Donnerskirchen]])</f>
        <v>0</v>
      </c>
    </row>
    <row r="97" spans="1:17" x14ac:dyDescent="0.2">
      <c r="A97" s="16"/>
      <c r="B97" s="13"/>
      <c r="C97" s="14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22"/>
      <c r="O97" s="22"/>
      <c r="P97" s="22"/>
      <c r="Q97" s="15">
        <f>SUM(Table13[[#This Row],[23.4. Sedin]:[17.9. Donnerskirchen]])</f>
        <v>0</v>
      </c>
    </row>
    <row r="98" spans="1:17" x14ac:dyDescent="0.2">
      <c r="A98" s="16"/>
      <c r="B98" s="13"/>
      <c r="C98" s="14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22"/>
      <c r="O98" s="22"/>
      <c r="P98" s="22"/>
      <c r="Q98" s="15">
        <f>SUM(Table13[[#This Row],[23.4. Sedin]:[17.9. Donnerskirchen]])</f>
        <v>0</v>
      </c>
    </row>
    <row r="99" spans="1:17" x14ac:dyDescent="0.2">
      <c r="A99" s="16"/>
      <c r="B99" s="13"/>
      <c r="C99" s="14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22"/>
      <c r="O99" s="22"/>
      <c r="P99" s="22"/>
      <c r="Q99" s="15">
        <f>SUM(Table13[[#This Row],[23.4. Sedin]:[17.9. Donnerskirchen]])</f>
        <v>0</v>
      </c>
    </row>
    <row r="100" spans="1:17" x14ac:dyDescent="0.2">
      <c r="A100" s="16"/>
      <c r="B100" s="13"/>
      <c r="C100" s="14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22"/>
      <c r="O100" s="22"/>
      <c r="P100" s="22"/>
      <c r="Q100" s="15">
        <f>SUM(Table13[[#This Row],[23.4. Sedin]:[17.9. Donnerskirchen]])</f>
        <v>0</v>
      </c>
    </row>
    <row r="101" spans="1:17" x14ac:dyDescent="0.2">
      <c r="A101" s="16"/>
      <c r="B101" s="13"/>
      <c r="C101" s="14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22"/>
      <c r="O101" s="22"/>
      <c r="P101" s="22"/>
      <c r="Q101" s="15">
        <f>SUM(Table13[[#This Row],[23.4. Sedin]:[17.9. Donnerskirchen]])</f>
        <v>0</v>
      </c>
    </row>
    <row r="102" spans="1:17" x14ac:dyDescent="0.2">
      <c r="A102" s="16"/>
      <c r="B102" s="13"/>
      <c r="C102" s="14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22"/>
      <c r="O102" s="22"/>
      <c r="P102" s="22"/>
      <c r="Q102" s="15">
        <f>SUM(Table13[[#This Row],[23.4. Sedin]:[17.9. Donnerskirchen]])</f>
        <v>0</v>
      </c>
    </row>
    <row r="103" spans="1:17" x14ac:dyDescent="0.2">
      <c r="A103" s="16"/>
      <c r="B103" s="13"/>
      <c r="C103" s="14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22"/>
      <c r="O103" s="22"/>
      <c r="P103" s="22"/>
      <c r="Q103" s="15">
        <f>SUM(Table13[[#This Row],[23.4. Sedin]:[17.9. Donnerskirchen]])</f>
        <v>0</v>
      </c>
    </row>
    <row r="104" spans="1:17" x14ac:dyDescent="0.2">
      <c r="A104" s="16"/>
      <c r="B104" s="13"/>
      <c r="C104" s="14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22"/>
      <c r="O104" s="22"/>
      <c r="P104" s="22"/>
      <c r="Q104" s="15">
        <f>SUM(Table13[[#This Row],[23.4. Sedin]:[17.9. Donnerskirchen]])</f>
        <v>0</v>
      </c>
    </row>
    <row r="105" spans="1:17" x14ac:dyDescent="0.2">
      <c r="A105" s="16"/>
      <c r="B105" s="13"/>
      <c r="C105" s="14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22"/>
      <c r="O105" s="22"/>
      <c r="P105" s="22"/>
      <c r="Q105" s="15">
        <f>SUM(Table13[[#This Row],[23.4. Sedin]:[17.9. Donnerskirchen]])</f>
        <v>0</v>
      </c>
    </row>
    <row r="106" spans="1:17" x14ac:dyDescent="0.2">
      <c r="A106" s="16"/>
      <c r="B106" s="13"/>
      <c r="C106" s="14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22"/>
      <c r="O106" s="22"/>
      <c r="P106" s="22"/>
      <c r="Q106" s="15">
        <f>SUM(Table13[[#This Row],[23.4. Sedin]:[17.9. Donnerskirchen]])</f>
        <v>0</v>
      </c>
    </row>
    <row r="107" spans="1:17" x14ac:dyDescent="0.2">
      <c r="A107" s="16"/>
      <c r="B107" s="13"/>
      <c r="C107" s="14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22"/>
      <c r="O107" s="22"/>
      <c r="P107" s="22"/>
      <c r="Q107" s="15">
        <f>SUM(Table13[[#This Row],[23.4. Sedin]:[17.9. Donnerskirchen]])</f>
        <v>0</v>
      </c>
    </row>
    <row r="108" spans="1:17" x14ac:dyDescent="0.2">
      <c r="A108" s="16"/>
      <c r="B108" s="13"/>
      <c r="C108" s="14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22"/>
      <c r="O108" s="22"/>
      <c r="P108" s="22"/>
      <c r="Q108" s="15">
        <f>SUM(Table13[[#This Row],[23.4. Sedin]:[17.9. Donnerskirchen]])</f>
        <v>0</v>
      </c>
    </row>
    <row r="109" spans="1:17" x14ac:dyDescent="0.2">
      <c r="A109" s="16"/>
      <c r="B109" s="13"/>
      <c r="C109" s="14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22"/>
      <c r="O109" s="22"/>
      <c r="P109" s="22"/>
      <c r="Q109" s="15">
        <f>SUM(Table13[[#This Row],[23.4. Sedin]:[17.9. Donnerskirchen]])</f>
        <v>0</v>
      </c>
    </row>
    <row r="110" spans="1:17" x14ac:dyDescent="0.2">
      <c r="A110" s="16"/>
      <c r="B110" s="13"/>
      <c r="C110" s="14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22"/>
      <c r="O110" s="22"/>
      <c r="P110" s="22"/>
      <c r="Q110" s="15">
        <f>SUM(Table13[[#This Row],[23.4. Sedin]:[17.9. Donnerskirchen]])</f>
        <v>0</v>
      </c>
    </row>
    <row r="111" spans="1:17" x14ac:dyDescent="0.2">
      <c r="A111" s="16"/>
      <c r="B111" s="13"/>
      <c r="C111" s="14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22"/>
      <c r="O111" s="22"/>
      <c r="P111" s="22"/>
      <c r="Q111" s="15">
        <f>SUM(Table13[[#This Row],[23.4. Sedin]:[17.9. Donnerskirchen]])</f>
        <v>0</v>
      </c>
    </row>
    <row r="112" spans="1:17" x14ac:dyDescent="0.2">
      <c r="A112" s="16"/>
      <c r="B112" s="13"/>
      <c r="C112" s="14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22"/>
      <c r="O112" s="22"/>
      <c r="P112" s="22"/>
      <c r="Q112" s="15">
        <f>SUM(Table13[[#This Row],[23.4. Sedin]:[17.9. Donnerskirchen]])</f>
        <v>0</v>
      </c>
    </row>
    <row r="113" spans="1:17" x14ac:dyDescent="0.2">
      <c r="A113" s="16"/>
      <c r="B113" s="13"/>
      <c r="C113" s="14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22"/>
      <c r="O113" s="22"/>
      <c r="P113" s="22"/>
      <c r="Q113" s="15">
        <f>SUM(Table13[[#This Row],[23.4. Sedin]:[17.9. Donnerskirchen]])</f>
        <v>0</v>
      </c>
    </row>
    <row r="114" spans="1:17" x14ac:dyDescent="0.2">
      <c r="A114" s="16"/>
      <c r="B114" s="13"/>
      <c r="C114" s="14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22"/>
      <c r="O114" s="22"/>
      <c r="P114" s="22"/>
      <c r="Q114" s="15">
        <f>SUM(Table13[[#This Row],[23.4. Sedin]:[17.9. Donnerskirchen]])</f>
        <v>0</v>
      </c>
    </row>
    <row r="115" spans="1:17" x14ac:dyDescent="0.2">
      <c r="A115" s="16"/>
      <c r="B115" s="13"/>
      <c r="C115" s="14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22"/>
      <c r="O115" s="22"/>
      <c r="P115" s="22"/>
      <c r="Q115" s="15">
        <f>SUM(Table13[[#This Row],[23.4. Sedin]:[17.9. Donnerskirchen]])</f>
        <v>0</v>
      </c>
    </row>
    <row r="116" spans="1:17" x14ac:dyDescent="0.2">
      <c r="A116" s="16"/>
      <c r="B116" s="13"/>
      <c r="C116" s="14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22"/>
      <c r="O116" s="22"/>
      <c r="P116" s="22"/>
      <c r="Q116" s="15">
        <f>SUM(Table13[[#This Row],[23.4. Sedin]:[17.9. Donnerskirchen]])</f>
        <v>0</v>
      </c>
    </row>
    <row r="117" spans="1:17" x14ac:dyDescent="0.2">
      <c r="A117" s="16"/>
      <c r="B117" s="13"/>
      <c r="C117" s="14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22"/>
      <c r="O117" s="22"/>
      <c r="P117" s="22"/>
      <c r="Q117" s="15">
        <f>SUM(Table13[[#This Row],[23.4. Sedin]:[17.9. Donnerskirchen]])</f>
        <v>0</v>
      </c>
    </row>
    <row r="118" spans="1:17" x14ac:dyDescent="0.2">
      <c r="A118" s="16"/>
      <c r="B118" s="13"/>
      <c r="C118" s="14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22"/>
      <c r="O118" s="22"/>
      <c r="P118" s="22"/>
      <c r="Q118" s="15">
        <f>SUM(Table13[[#This Row],[23.4. Sedin]:[17.9. Donnerskirchen]])</f>
        <v>0</v>
      </c>
    </row>
    <row r="119" spans="1:17" x14ac:dyDescent="0.2">
      <c r="A119" s="16"/>
      <c r="B119" s="13"/>
      <c r="C119" s="14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22"/>
      <c r="O119" s="22"/>
      <c r="P119" s="22"/>
      <c r="Q119" s="15">
        <f>SUM(Table13[[#This Row],[23.4. Sedin]:[17.9. Donnerskirchen]])</f>
        <v>0</v>
      </c>
    </row>
    <row r="120" spans="1:17" x14ac:dyDescent="0.2">
      <c r="A120" s="16"/>
      <c r="B120" s="13"/>
      <c r="C120" s="14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22"/>
      <c r="O120" s="22"/>
      <c r="P120" s="22"/>
      <c r="Q120" s="15">
        <f>SUM(Table13[[#This Row],[23.4. Sedin]:[17.9. Donnerskirchen]])</f>
        <v>0</v>
      </c>
    </row>
    <row r="121" spans="1:17" x14ac:dyDescent="0.2">
      <c r="A121" s="16"/>
      <c r="B121" s="13"/>
      <c r="C121" s="14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22"/>
      <c r="O121" s="22"/>
      <c r="P121" s="22"/>
      <c r="Q121" s="15">
        <f>SUM(Table13[[#This Row],[23.4. Sedin]:[17.9. Donnerskirchen]])</f>
        <v>0</v>
      </c>
    </row>
    <row r="122" spans="1:17" x14ac:dyDescent="0.2">
      <c r="A122" s="16"/>
      <c r="B122" s="13"/>
      <c r="C122" s="14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22"/>
      <c r="O122" s="22"/>
      <c r="P122" s="22"/>
      <c r="Q122" s="15">
        <f>SUM(Table13[[#This Row],[23.4. Sedin]:[17.9. Donnerskirchen]])</f>
        <v>0</v>
      </c>
    </row>
    <row r="123" spans="1:17" x14ac:dyDescent="0.2">
      <c r="A123" s="16"/>
      <c r="B123" s="13"/>
      <c r="C123" s="14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22"/>
      <c r="O123" s="22"/>
      <c r="P123" s="22"/>
      <c r="Q123" s="15">
        <f>SUM(Table13[[#This Row],[23.4. Sedin]:[17.9. Donnerskirchen]])</f>
        <v>0</v>
      </c>
    </row>
    <row r="124" spans="1:17" x14ac:dyDescent="0.2">
      <c r="A124" s="16"/>
      <c r="B124" s="13"/>
      <c r="C124" s="14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22"/>
      <c r="O124" s="22"/>
      <c r="P124" s="22"/>
      <c r="Q124" s="15">
        <f>SUM(Table13[[#This Row],[23.4. Sedin]:[17.9. Donnerskirchen]])</f>
        <v>0</v>
      </c>
    </row>
    <row r="125" spans="1:17" x14ac:dyDescent="0.2">
      <c r="A125" s="16"/>
      <c r="B125" s="13"/>
      <c r="C125" s="14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22"/>
      <c r="O125" s="22"/>
      <c r="P125" s="22"/>
      <c r="Q125" s="15">
        <f>SUM(Table13[[#This Row],[23.4. Sedin]:[17.9. Donnerskirchen]])</f>
        <v>0</v>
      </c>
    </row>
    <row r="126" spans="1:17" x14ac:dyDescent="0.2">
      <c r="A126" s="16"/>
      <c r="B126" s="13"/>
      <c r="C126" s="14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22"/>
      <c r="O126" s="22"/>
      <c r="P126" s="22"/>
      <c r="Q126" s="15">
        <f>SUM(Table13[[#This Row],[23.4. Sedin]:[17.9. Donnerskirchen]])</f>
        <v>0</v>
      </c>
    </row>
    <row r="127" spans="1:17" x14ac:dyDescent="0.2">
      <c r="A127" s="16"/>
      <c r="B127" s="13"/>
      <c r="C127" s="14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22"/>
      <c r="O127" s="22"/>
      <c r="P127" s="22"/>
      <c r="Q127" s="15">
        <f>SUM(Table13[[#This Row],[23.4. Sedin]:[17.9. Donnerskirchen]])</f>
        <v>0</v>
      </c>
    </row>
    <row r="128" spans="1:17" x14ac:dyDescent="0.2">
      <c r="A128" s="16"/>
      <c r="B128" s="13"/>
      <c r="C128" s="14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22"/>
      <c r="O128" s="22"/>
      <c r="P128" s="22"/>
      <c r="Q128" s="15">
        <f>SUM(Table13[[#This Row],[23.4. Sedin]:[17.9. Donnerskirchen]])</f>
        <v>0</v>
      </c>
    </row>
    <row r="129" spans="1:17" x14ac:dyDescent="0.2">
      <c r="A129" s="16"/>
      <c r="B129" s="13"/>
      <c r="C129" s="14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22"/>
      <c r="O129" s="22"/>
      <c r="P129" s="22"/>
      <c r="Q129" s="15">
        <f>SUM(Table13[[#This Row],[23.4. Sedin]:[17.9. Donnerskirchen]])</f>
        <v>0</v>
      </c>
    </row>
    <row r="130" spans="1:17" x14ac:dyDescent="0.2">
      <c r="A130" s="16"/>
      <c r="B130" s="13"/>
      <c r="C130" s="14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22"/>
      <c r="O130" s="22"/>
      <c r="P130" s="22"/>
      <c r="Q130" s="15">
        <f>SUM(Table13[[#This Row],[23.4. Sedin]:[17.9. Donnerskirchen]])</f>
        <v>0</v>
      </c>
    </row>
    <row r="131" spans="1:17" x14ac:dyDescent="0.2">
      <c r="A131" s="16"/>
      <c r="B131" s="13"/>
      <c r="C131" s="14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22"/>
      <c r="O131" s="22"/>
      <c r="P131" s="22"/>
      <c r="Q131" s="15">
        <f>SUM(Table13[[#This Row],[23.4. Sedin]:[17.9. Donnerskirchen]])</f>
        <v>0</v>
      </c>
    </row>
    <row r="132" spans="1:17" x14ac:dyDescent="0.2">
      <c r="A132" s="16"/>
      <c r="B132" s="13"/>
      <c r="C132" s="14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22"/>
      <c r="O132" s="22"/>
      <c r="P132" s="22"/>
      <c r="Q132" s="15">
        <f>SUM(Table13[[#This Row],[23.4. Sedin]:[17.9. Donnerskirchen]])</f>
        <v>0</v>
      </c>
    </row>
    <row r="133" spans="1:17" x14ac:dyDescent="0.2">
      <c r="A133" s="16"/>
      <c r="B133" s="13"/>
      <c r="C133" s="14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22"/>
      <c r="O133" s="22"/>
      <c r="P133" s="22"/>
      <c r="Q133" s="15">
        <f>SUM(Table13[[#This Row],[23.4. Sedin]:[17.9. Donnerskirchen]])</f>
        <v>0</v>
      </c>
    </row>
    <row r="134" spans="1:17" x14ac:dyDescent="0.2">
      <c r="A134" s="16"/>
      <c r="B134" s="13"/>
      <c r="C134" s="14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22"/>
      <c r="O134" s="22"/>
      <c r="P134" s="22"/>
      <c r="Q134" s="15">
        <f>SUM(Table13[[#This Row],[23.4. Sedin]:[17.9. Donnerskirchen]])</f>
        <v>0</v>
      </c>
    </row>
    <row r="135" spans="1:17" x14ac:dyDescent="0.2">
      <c r="A135" s="16"/>
      <c r="B135" s="13"/>
      <c r="C135" s="14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22"/>
      <c r="O135" s="22"/>
      <c r="P135" s="22"/>
      <c r="Q135" s="15">
        <f>SUM(Table13[[#This Row],[23.4. Sedin]:[17.9. Donnerskirchen]])</f>
        <v>0</v>
      </c>
    </row>
    <row r="136" spans="1:17" x14ac:dyDescent="0.2">
      <c r="A136" s="16"/>
      <c r="B136" s="13"/>
      <c r="C136" s="14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22"/>
      <c r="O136" s="22"/>
      <c r="P136" s="22"/>
      <c r="Q136" s="15">
        <f>SUM(Table13[[#This Row],[23.4. Sedin]:[17.9. Donnerskirchen]])</f>
        <v>0</v>
      </c>
    </row>
    <row r="137" spans="1:17" x14ac:dyDescent="0.2">
      <c r="A137" s="16"/>
      <c r="B137" s="13"/>
      <c r="C137" s="14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22"/>
      <c r="O137" s="22"/>
      <c r="P137" s="22"/>
      <c r="Q137" s="15">
        <f>SUM(Table13[[#This Row],[23.4. Sedin]:[17.9. Donnerskirchen]])</f>
        <v>0</v>
      </c>
    </row>
    <row r="138" spans="1:17" x14ac:dyDescent="0.2">
      <c r="A138" s="16"/>
      <c r="B138" s="13"/>
      <c r="C138" s="14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22"/>
      <c r="O138" s="22"/>
      <c r="P138" s="22"/>
      <c r="Q138" s="15">
        <f>SUM(Table13[[#This Row],[23.4. Sedin]:[17.9. Donnerskirchen]])</f>
        <v>0</v>
      </c>
    </row>
    <row r="139" spans="1:17" x14ac:dyDescent="0.2">
      <c r="A139" s="16"/>
      <c r="B139" s="13"/>
      <c r="C139" s="14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22"/>
      <c r="O139" s="22"/>
      <c r="P139" s="22"/>
      <c r="Q139" s="15">
        <f>SUM(Table13[[#This Row],[23.4. Sedin]:[17.9. Donnerskirchen]])</f>
        <v>0</v>
      </c>
    </row>
    <row r="140" spans="1:17" x14ac:dyDescent="0.2">
      <c r="A140" s="16"/>
      <c r="B140" s="13"/>
      <c r="C140" s="14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22"/>
      <c r="O140" s="22"/>
      <c r="P140" s="22"/>
      <c r="Q140" s="15">
        <f>SUM(Table13[[#This Row],[23.4. Sedin]:[17.9. Donnerskirchen]])</f>
        <v>0</v>
      </c>
    </row>
    <row r="141" spans="1:17" x14ac:dyDescent="0.2">
      <c r="A141" s="16"/>
      <c r="B141" s="13"/>
      <c r="C141" s="14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22"/>
      <c r="O141" s="22"/>
      <c r="P141" s="22"/>
      <c r="Q141" s="15">
        <f>SUM(Table13[[#This Row],[23.4. Sedin]:[17.9. Donnerskirchen]])</f>
        <v>0</v>
      </c>
    </row>
    <row r="142" spans="1:17" x14ac:dyDescent="0.2">
      <c r="A142" s="16"/>
      <c r="B142" s="13"/>
      <c r="C142" s="14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22"/>
      <c r="O142" s="22"/>
      <c r="P142" s="22"/>
      <c r="Q142" s="15">
        <f>SUM(Table13[[#This Row],[23.4. Sedin]:[17.9. Donnerskirchen]])</f>
        <v>0</v>
      </c>
    </row>
    <row r="143" spans="1:17" x14ac:dyDescent="0.2">
      <c r="A143" s="16"/>
      <c r="B143" s="13"/>
      <c r="C143" s="14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22"/>
      <c r="O143" s="22"/>
      <c r="P143" s="22"/>
      <c r="Q143" s="15">
        <f>SUM(Table13[[#This Row],[23.4. Sedin]:[17.9. Donnerskirchen]])</f>
        <v>0</v>
      </c>
    </row>
    <row r="144" spans="1:17" x14ac:dyDescent="0.2">
      <c r="A144" s="16"/>
      <c r="B144" s="13"/>
      <c r="C144" s="14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22"/>
      <c r="O144" s="22"/>
      <c r="P144" s="22"/>
      <c r="Q144" s="15">
        <f>SUM(Table13[[#This Row],[23.4. Sedin]:[17.9. Donnerskirchen]])</f>
        <v>0</v>
      </c>
    </row>
    <row r="145" spans="1:17" x14ac:dyDescent="0.2">
      <c r="A145" s="16"/>
      <c r="B145" s="13"/>
      <c r="C145" s="14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22"/>
      <c r="O145" s="22"/>
      <c r="P145" s="22"/>
      <c r="Q145" s="15">
        <f>SUM(Table13[[#This Row],[23.4. Sedin]:[17.9. Donnerskirchen]])</f>
        <v>0</v>
      </c>
    </row>
    <row r="146" spans="1:17" x14ac:dyDescent="0.2">
      <c r="A146" s="16"/>
      <c r="B146" s="13"/>
      <c r="C146" s="14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22"/>
      <c r="O146" s="22"/>
      <c r="P146" s="22"/>
      <c r="Q146" s="15">
        <f>SUM(Table13[[#This Row],[23.4. Sedin]:[17.9. Donnerskirchen]])</f>
        <v>0</v>
      </c>
    </row>
    <row r="147" spans="1:17" x14ac:dyDescent="0.2">
      <c r="A147" s="16"/>
      <c r="B147" s="13"/>
      <c r="C147" s="14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22"/>
      <c r="O147" s="22"/>
      <c r="P147" s="22"/>
      <c r="Q147" s="15">
        <f>SUM(Table13[[#This Row],[23.4. Sedin]:[17.9. Donnerskirchen]])</f>
        <v>0</v>
      </c>
    </row>
    <row r="148" spans="1:17" x14ac:dyDescent="0.2">
      <c r="A148" s="16"/>
      <c r="B148" s="13"/>
      <c r="C148" s="14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22"/>
      <c r="O148" s="22"/>
      <c r="P148" s="22"/>
      <c r="Q148" s="15">
        <f>SUM(Table13[[#This Row],[23.4. Sedin]:[17.9. Donnerskirchen]])</f>
        <v>0</v>
      </c>
    </row>
    <row r="149" spans="1:17" x14ac:dyDescent="0.2">
      <c r="A149" s="16"/>
      <c r="B149" s="13"/>
      <c r="C149" s="14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22"/>
      <c r="O149" s="22"/>
      <c r="P149" s="22"/>
      <c r="Q149" s="15">
        <f>SUM(Table13[[#This Row],[23.4. Sedin]:[17.9. Donnerskirchen]])</f>
        <v>0</v>
      </c>
    </row>
    <row r="150" spans="1:17" x14ac:dyDescent="0.2">
      <c r="A150" s="16"/>
      <c r="B150" s="13"/>
      <c r="C150" s="14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22"/>
      <c r="O150" s="22"/>
      <c r="P150" s="22"/>
      <c r="Q150" s="15">
        <f>SUM(Table13[[#This Row],[23.4. Sedin]:[17.9. Donnerskirchen]])</f>
        <v>0</v>
      </c>
    </row>
    <row r="151" spans="1:17" x14ac:dyDescent="0.2">
      <c r="A151" s="16"/>
      <c r="B151" s="13"/>
      <c r="C151" s="14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22"/>
      <c r="O151" s="22"/>
      <c r="P151" s="22"/>
      <c r="Q151" s="15">
        <f>SUM(Table13[[#This Row],[23.4. Sedin]:[17.9. Donnerskirchen]])</f>
        <v>0</v>
      </c>
    </row>
    <row r="152" spans="1:17" x14ac:dyDescent="0.2">
      <c r="A152" s="16"/>
      <c r="B152" s="13"/>
      <c r="C152" s="14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22"/>
      <c r="O152" s="22"/>
      <c r="P152" s="22"/>
      <c r="Q152" s="15">
        <f>SUM(Table13[[#This Row],[23.4. Sedin]:[17.9. Donnerskirchen]])</f>
        <v>0</v>
      </c>
    </row>
    <row r="153" spans="1:17" x14ac:dyDescent="0.2">
      <c r="A153" s="16"/>
      <c r="B153" s="13"/>
      <c r="C153" s="14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22"/>
      <c r="O153" s="22"/>
      <c r="P153" s="22"/>
      <c r="Q153" s="15">
        <f>SUM(Table13[[#This Row],[23.4. Sedin]:[17.9. Donnerskirchen]])</f>
        <v>0</v>
      </c>
    </row>
  </sheetData>
  <pageMargins left="0.7" right="0.7" top="0.75" bottom="0.75" header="0.3" footer="0.3"/>
  <pageSetup paperSize="9" scale="40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2892-6E60-3840-85A8-DC99662A6499}">
  <sheetPr>
    <pageSetUpPr fitToPage="1"/>
  </sheetPr>
  <dimension ref="A1:Q130"/>
  <sheetViews>
    <sheetView zoomScale="90" zoomScaleNormal="90" workbookViewId="0">
      <selection activeCell="C62" sqref="C62"/>
    </sheetView>
  </sheetViews>
  <sheetFormatPr baseColWidth="10" defaultColWidth="11" defaultRowHeight="16" x14ac:dyDescent="0.2"/>
  <cols>
    <col min="1" max="1" width="7.6640625" style="17" customWidth="1"/>
    <col min="2" max="2" width="30.33203125" customWidth="1"/>
    <col min="3" max="3" width="10.83203125" style="18" customWidth="1"/>
    <col min="4" max="17" width="13.83203125" style="19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6" t="s">
        <v>2</v>
      </c>
    </row>
    <row r="2" spans="1:17" ht="16" customHeight="1" x14ac:dyDescent="0.2">
      <c r="A2" s="7">
        <v>1</v>
      </c>
      <c r="B2" s="8" t="s">
        <v>63</v>
      </c>
      <c r="C2" s="23">
        <v>29.3</v>
      </c>
      <c r="D2" s="9">
        <v>10</v>
      </c>
      <c r="E2" s="9">
        <v>50</v>
      </c>
      <c r="F2" s="9">
        <v>60</v>
      </c>
      <c r="G2" s="9">
        <v>35</v>
      </c>
      <c r="H2" s="9">
        <v>60</v>
      </c>
      <c r="I2" s="9">
        <v>25</v>
      </c>
      <c r="J2" s="9">
        <v>15</v>
      </c>
      <c r="K2" s="9">
        <v>20</v>
      </c>
      <c r="L2" s="9">
        <v>40</v>
      </c>
      <c r="M2" s="9">
        <v>50</v>
      </c>
      <c r="N2" s="21"/>
      <c r="O2" s="21">
        <v>15</v>
      </c>
      <c r="P2" s="21"/>
      <c r="Q2" s="10">
        <f>SUM(Table14[[#This Row],[23.4. Sedin]:[17.9. Donnerskirchen]])</f>
        <v>380</v>
      </c>
    </row>
    <row r="3" spans="1:17" x14ac:dyDescent="0.2">
      <c r="A3" s="7">
        <v>2</v>
      </c>
      <c r="B3" s="8" t="s">
        <v>107</v>
      </c>
      <c r="C3" s="23">
        <v>43.9</v>
      </c>
      <c r="D3" s="12"/>
      <c r="E3" s="12">
        <v>25</v>
      </c>
      <c r="F3" s="12"/>
      <c r="G3" s="12"/>
      <c r="H3" s="12">
        <v>80</v>
      </c>
      <c r="I3" s="12">
        <v>30</v>
      </c>
      <c r="J3" s="9">
        <v>100</v>
      </c>
      <c r="K3" s="9"/>
      <c r="L3" s="12"/>
      <c r="M3" s="9"/>
      <c r="N3" s="21"/>
      <c r="O3" s="21"/>
      <c r="P3" s="21"/>
      <c r="Q3" s="10">
        <f>SUM(Table14[[#This Row],[23.4. Sedin]:[17.9. Donnerskirchen]])</f>
        <v>235</v>
      </c>
    </row>
    <row r="4" spans="1:17" x14ac:dyDescent="0.2">
      <c r="A4" s="7">
        <v>3</v>
      </c>
      <c r="B4" s="13" t="s">
        <v>108</v>
      </c>
      <c r="C4" s="24">
        <v>37.5</v>
      </c>
      <c r="D4" s="13"/>
      <c r="E4" s="13">
        <v>20</v>
      </c>
      <c r="F4" s="13"/>
      <c r="G4" s="12">
        <v>100</v>
      </c>
      <c r="H4" s="12"/>
      <c r="I4" s="12">
        <v>50</v>
      </c>
      <c r="J4" s="12">
        <v>60</v>
      </c>
      <c r="K4" s="12"/>
      <c r="L4" s="12"/>
      <c r="M4" s="12"/>
      <c r="N4" s="22"/>
      <c r="O4" s="22"/>
      <c r="P4" s="22"/>
      <c r="Q4" s="15">
        <f>SUM(Table14[[#This Row],[23.4. Sedin]:[17.9. Donnerskirchen]])</f>
        <v>230</v>
      </c>
    </row>
    <row r="5" spans="1:17" x14ac:dyDescent="0.2">
      <c r="A5" s="7">
        <v>4</v>
      </c>
      <c r="B5" s="13" t="s">
        <v>128</v>
      </c>
      <c r="C5" s="24">
        <v>31.3</v>
      </c>
      <c r="D5" s="13"/>
      <c r="E5" s="13"/>
      <c r="F5" s="13">
        <v>100</v>
      </c>
      <c r="G5" s="13"/>
      <c r="H5" s="13"/>
      <c r="I5" s="12"/>
      <c r="J5" s="12"/>
      <c r="K5" s="12">
        <v>100</v>
      </c>
      <c r="L5" s="12"/>
      <c r="M5" s="12"/>
      <c r="N5" s="22"/>
      <c r="O5" s="22">
        <v>25</v>
      </c>
      <c r="P5" s="22"/>
      <c r="Q5" s="15">
        <f>SUM(Table14[[#This Row],[23.4. Sedin]:[17.9. Donnerskirchen]])</f>
        <v>225</v>
      </c>
    </row>
    <row r="6" spans="1:17" x14ac:dyDescent="0.2">
      <c r="A6" s="7">
        <v>5</v>
      </c>
      <c r="B6" s="13" t="s">
        <v>54</v>
      </c>
      <c r="C6" s="24">
        <v>30.9</v>
      </c>
      <c r="D6" s="12">
        <v>80</v>
      </c>
      <c r="E6" s="13">
        <v>40</v>
      </c>
      <c r="F6" s="13"/>
      <c r="G6" s="13"/>
      <c r="H6" s="13"/>
      <c r="I6" s="12">
        <v>40</v>
      </c>
      <c r="J6" s="12"/>
      <c r="K6" s="12"/>
      <c r="L6" s="12"/>
      <c r="M6" s="12">
        <v>60</v>
      </c>
      <c r="N6" s="22"/>
      <c r="O6" s="22"/>
      <c r="P6" s="22"/>
      <c r="Q6" s="15">
        <f>SUM(Table14[[#This Row],[23.4. Sedin]:[17.9. Donnerskirchen]])</f>
        <v>220</v>
      </c>
    </row>
    <row r="7" spans="1:17" x14ac:dyDescent="0.2">
      <c r="A7" s="7">
        <v>6</v>
      </c>
      <c r="B7" s="13" t="s">
        <v>104</v>
      </c>
      <c r="C7" s="24">
        <v>38</v>
      </c>
      <c r="D7" s="12"/>
      <c r="E7" s="12">
        <v>60</v>
      </c>
      <c r="F7" s="12">
        <v>40</v>
      </c>
      <c r="G7" s="12"/>
      <c r="H7" s="12">
        <v>50</v>
      </c>
      <c r="I7" s="12"/>
      <c r="J7" s="12"/>
      <c r="K7" s="12"/>
      <c r="L7" s="12"/>
      <c r="M7" s="12">
        <v>20</v>
      </c>
      <c r="N7" s="22"/>
      <c r="O7" s="22">
        <v>35</v>
      </c>
      <c r="P7" s="22"/>
      <c r="Q7" s="15">
        <f>SUM(Table14[[#This Row],[23.4. Sedin]:[17.9. Donnerskirchen]])</f>
        <v>205</v>
      </c>
    </row>
    <row r="8" spans="1:17" x14ac:dyDescent="0.2">
      <c r="A8" s="7">
        <v>7</v>
      </c>
      <c r="B8" s="13" t="s">
        <v>59</v>
      </c>
      <c r="C8" s="24">
        <v>39.5</v>
      </c>
      <c r="D8" s="12">
        <v>30</v>
      </c>
      <c r="E8" s="12"/>
      <c r="F8" s="12"/>
      <c r="G8" s="12">
        <v>50</v>
      </c>
      <c r="H8" s="12"/>
      <c r="I8" s="12">
        <v>100</v>
      </c>
      <c r="J8" s="12"/>
      <c r="K8" s="12"/>
      <c r="L8" s="12"/>
      <c r="M8" s="12">
        <v>10</v>
      </c>
      <c r="N8" s="22"/>
      <c r="O8" s="22"/>
      <c r="P8" s="22"/>
      <c r="Q8" s="15">
        <f>SUM(Table14[[#This Row],[23.4. Sedin]:[17.9. Donnerskirchen]])</f>
        <v>190</v>
      </c>
    </row>
    <row r="9" spans="1:17" x14ac:dyDescent="0.2">
      <c r="A9" s="7">
        <v>8</v>
      </c>
      <c r="B9" s="13" t="s">
        <v>150</v>
      </c>
      <c r="C9" s="24">
        <v>28.8</v>
      </c>
      <c r="D9" s="12"/>
      <c r="E9" s="12"/>
      <c r="F9" s="12"/>
      <c r="G9" s="12">
        <v>25</v>
      </c>
      <c r="H9" s="12"/>
      <c r="I9" s="12"/>
      <c r="J9" s="12"/>
      <c r="K9" s="12">
        <v>50</v>
      </c>
      <c r="L9" s="12">
        <v>80</v>
      </c>
      <c r="M9" s="12">
        <v>30</v>
      </c>
      <c r="N9" s="22"/>
      <c r="O9" s="22"/>
      <c r="P9" s="22"/>
      <c r="Q9" s="15">
        <f>SUM(Table14[[#This Row],[23.4. Sedin]:[17.9. Donnerskirchen]])</f>
        <v>185</v>
      </c>
    </row>
    <row r="10" spans="1:17" x14ac:dyDescent="0.2">
      <c r="A10" s="7">
        <v>9</v>
      </c>
      <c r="B10" s="13" t="s">
        <v>62</v>
      </c>
      <c r="C10" s="24">
        <v>30.6</v>
      </c>
      <c r="D10" s="12">
        <v>15</v>
      </c>
      <c r="E10" s="12">
        <v>15</v>
      </c>
      <c r="F10" s="12">
        <v>25</v>
      </c>
      <c r="G10" s="12">
        <v>5</v>
      </c>
      <c r="H10" s="12"/>
      <c r="I10" s="12">
        <v>35</v>
      </c>
      <c r="J10" s="12"/>
      <c r="K10" s="12"/>
      <c r="L10" s="12">
        <v>60</v>
      </c>
      <c r="M10" s="12"/>
      <c r="N10" s="22"/>
      <c r="O10" s="22"/>
      <c r="P10" s="22"/>
      <c r="Q10" s="15">
        <f>SUM(Table14[[#This Row],[23.4. Sedin]:[17.9. Donnerskirchen]])</f>
        <v>155</v>
      </c>
    </row>
    <row r="11" spans="1:17" x14ac:dyDescent="0.2">
      <c r="A11" s="7">
        <v>10</v>
      </c>
      <c r="B11" s="13" t="s">
        <v>55</v>
      </c>
      <c r="C11" s="24">
        <v>27</v>
      </c>
      <c r="D11" s="12">
        <v>60</v>
      </c>
      <c r="E11" s="12"/>
      <c r="F11" s="12"/>
      <c r="G11" s="12">
        <v>10</v>
      </c>
      <c r="H11" s="12">
        <v>15</v>
      </c>
      <c r="I11" s="12">
        <v>15</v>
      </c>
      <c r="J11" s="12">
        <v>40</v>
      </c>
      <c r="K11" s="12"/>
      <c r="L11" s="12"/>
      <c r="M11" s="12"/>
      <c r="N11" s="22"/>
      <c r="O11" s="22">
        <v>10</v>
      </c>
      <c r="P11" s="22"/>
      <c r="Q11" s="15">
        <f>SUM(Table14[[#This Row],[23.4. Sedin]:[17.9. Donnerskirchen]])</f>
        <v>150</v>
      </c>
    </row>
    <row r="12" spans="1:17" x14ac:dyDescent="0.2">
      <c r="A12" s="7">
        <v>11</v>
      </c>
      <c r="B12" s="13" t="s">
        <v>167</v>
      </c>
      <c r="C12" s="24">
        <v>26.9</v>
      </c>
      <c r="D12" s="12"/>
      <c r="E12" s="12"/>
      <c r="F12" s="12"/>
      <c r="G12" s="12"/>
      <c r="H12" s="12">
        <v>30</v>
      </c>
      <c r="I12" s="12"/>
      <c r="J12" s="12"/>
      <c r="K12" s="12"/>
      <c r="L12" s="12"/>
      <c r="M12" s="12">
        <v>25</v>
      </c>
      <c r="N12" s="22"/>
      <c r="O12" s="22">
        <v>80</v>
      </c>
      <c r="P12" s="22"/>
      <c r="Q12" s="15">
        <f>SUM(Table14[[#This Row],[23.4. Sedin]:[17.9. Donnerskirchen]])</f>
        <v>135</v>
      </c>
    </row>
    <row r="13" spans="1:17" x14ac:dyDescent="0.2">
      <c r="A13" s="7">
        <v>12</v>
      </c>
      <c r="B13" s="13" t="s">
        <v>265</v>
      </c>
      <c r="C13" s="24">
        <v>27</v>
      </c>
      <c r="D13" s="12"/>
      <c r="E13" s="12"/>
      <c r="F13" s="12"/>
      <c r="G13" s="12"/>
      <c r="H13" s="12"/>
      <c r="I13" s="12"/>
      <c r="J13" s="12"/>
      <c r="K13" s="12"/>
      <c r="L13" s="12">
        <v>25</v>
      </c>
      <c r="M13" s="12"/>
      <c r="N13" s="22">
        <v>100</v>
      </c>
      <c r="O13" s="22"/>
      <c r="P13" s="22"/>
      <c r="Q13" s="15">
        <f>SUM(Table14[[#This Row],[23.4. Sedin]:[17.9. Donnerskirchen]])</f>
        <v>125</v>
      </c>
    </row>
    <row r="14" spans="1:17" x14ac:dyDescent="0.2">
      <c r="A14" s="7">
        <v>13</v>
      </c>
      <c r="B14" s="13" t="s">
        <v>90</v>
      </c>
      <c r="C14" s="24">
        <v>53.2</v>
      </c>
      <c r="D14" s="12"/>
      <c r="E14" s="12"/>
      <c r="F14" s="12"/>
      <c r="G14" s="12"/>
      <c r="H14" s="12"/>
      <c r="I14" s="12"/>
      <c r="J14" s="12">
        <v>20</v>
      </c>
      <c r="K14" s="12"/>
      <c r="L14" s="12">
        <v>100</v>
      </c>
      <c r="M14" s="12"/>
      <c r="N14" s="22"/>
      <c r="O14" s="22"/>
      <c r="P14" s="22"/>
      <c r="Q14" s="15">
        <f>SUM(Table14[[#This Row],[23.4. Sedin]:[17.9. Donnerskirchen]])</f>
        <v>120</v>
      </c>
    </row>
    <row r="15" spans="1:17" x14ac:dyDescent="0.2">
      <c r="A15" s="7">
        <v>13</v>
      </c>
      <c r="B15" s="13" t="s">
        <v>129</v>
      </c>
      <c r="C15" s="24">
        <v>34.6</v>
      </c>
      <c r="D15" s="13"/>
      <c r="E15" s="13"/>
      <c r="F15" s="13">
        <v>80</v>
      </c>
      <c r="G15" s="12"/>
      <c r="H15" s="12"/>
      <c r="I15" s="12"/>
      <c r="J15" s="13"/>
      <c r="K15" s="12"/>
      <c r="L15" s="13"/>
      <c r="M15" s="13"/>
      <c r="N15" s="15"/>
      <c r="O15" s="22">
        <v>40</v>
      </c>
      <c r="P15" s="15"/>
      <c r="Q15" s="15">
        <f>SUM(Table14[[#This Row],[23.4. Sedin]:[17.9. Donnerskirchen]])</f>
        <v>120</v>
      </c>
    </row>
    <row r="16" spans="1:17" x14ac:dyDescent="0.2">
      <c r="A16" s="7">
        <v>15</v>
      </c>
      <c r="B16" s="13" t="s">
        <v>132</v>
      </c>
      <c r="C16" s="24">
        <v>45.1</v>
      </c>
      <c r="D16" s="13"/>
      <c r="E16" s="13"/>
      <c r="F16" s="12">
        <v>30</v>
      </c>
      <c r="G16" s="12"/>
      <c r="H16" s="12"/>
      <c r="I16" s="12"/>
      <c r="J16" s="12">
        <v>80</v>
      </c>
      <c r="K16" s="12"/>
      <c r="L16" s="12"/>
      <c r="M16" s="12"/>
      <c r="N16" s="22"/>
      <c r="O16" s="22"/>
      <c r="P16" s="22"/>
      <c r="Q16" s="15">
        <f>SUM(Table14[[#This Row],[23.4. Sedin]:[17.9. Donnerskirchen]])</f>
        <v>110</v>
      </c>
    </row>
    <row r="17" spans="1:17" x14ac:dyDescent="0.2">
      <c r="A17" s="7">
        <v>16</v>
      </c>
      <c r="B17" s="13" t="s">
        <v>168</v>
      </c>
      <c r="C17" s="24">
        <v>52.4</v>
      </c>
      <c r="D17" s="12"/>
      <c r="E17" s="12"/>
      <c r="F17" s="12"/>
      <c r="G17" s="12"/>
      <c r="H17" s="12">
        <v>25</v>
      </c>
      <c r="I17" s="12"/>
      <c r="J17" s="12"/>
      <c r="K17" s="12"/>
      <c r="L17" s="12"/>
      <c r="M17" s="12">
        <v>80</v>
      </c>
      <c r="N17" s="22"/>
      <c r="O17" s="22"/>
      <c r="P17" s="22"/>
      <c r="Q17" s="15">
        <f>SUM(Table14[[#This Row],[23.4. Sedin]:[17.9. Donnerskirchen]])</f>
        <v>105</v>
      </c>
    </row>
    <row r="18" spans="1:17" x14ac:dyDescent="0.2">
      <c r="A18" s="7">
        <v>17</v>
      </c>
      <c r="B18" s="13" t="s">
        <v>164</v>
      </c>
      <c r="C18" s="24">
        <v>26.6</v>
      </c>
      <c r="D18" s="12"/>
      <c r="E18" s="12"/>
      <c r="F18" s="12"/>
      <c r="G18" s="12"/>
      <c r="H18" s="12">
        <v>100</v>
      </c>
      <c r="I18" s="12"/>
      <c r="J18" s="12"/>
      <c r="K18" s="12"/>
      <c r="L18" s="12"/>
      <c r="M18" s="12"/>
      <c r="N18" s="22"/>
      <c r="O18" s="22"/>
      <c r="P18" s="22"/>
      <c r="Q18" s="15">
        <f>SUM(Table14[[#This Row],[23.4. Sedin]:[17.9. Donnerskirchen]])</f>
        <v>100</v>
      </c>
    </row>
    <row r="19" spans="1:17" x14ac:dyDescent="0.2">
      <c r="A19" s="7">
        <v>17</v>
      </c>
      <c r="B19" s="13" t="s">
        <v>391</v>
      </c>
      <c r="C19" s="13">
        <v>30.1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22"/>
      <c r="O19" s="22">
        <v>100</v>
      </c>
      <c r="P19" s="22"/>
      <c r="Q19" s="15">
        <f>SUM(Table14[[#This Row],[23.4. Sedin]:[17.9. Donnerskirchen]])</f>
        <v>100</v>
      </c>
    </row>
    <row r="20" spans="1:17" x14ac:dyDescent="0.2">
      <c r="A20" s="7">
        <v>17</v>
      </c>
      <c r="B20" s="13" t="s">
        <v>103</v>
      </c>
      <c r="C20" s="24">
        <v>27.8</v>
      </c>
      <c r="D20" s="12"/>
      <c r="E20" s="12">
        <v>100</v>
      </c>
      <c r="F20" s="12"/>
      <c r="G20" s="12"/>
      <c r="H20" s="12"/>
      <c r="I20" s="12"/>
      <c r="J20" s="12"/>
      <c r="K20" s="12"/>
      <c r="L20" s="12"/>
      <c r="M20" s="12"/>
      <c r="N20" s="22"/>
      <c r="O20" s="22"/>
      <c r="P20" s="22"/>
      <c r="Q20" s="15">
        <f>SUM(Table14[[#This Row],[23.4. Sedin]:[17.9. Donnerskirchen]])</f>
        <v>100</v>
      </c>
    </row>
    <row r="21" spans="1:17" x14ac:dyDescent="0.2">
      <c r="A21" s="7">
        <v>17</v>
      </c>
      <c r="B21" s="13" t="s">
        <v>53</v>
      </c>
      <c r="C21" s="24">
        <v>42.8</v>
      </c>
      <c r="D21" s="13">
        <v>100</v>
      </c>
      <c r="E21" s="13"/>
      <c r="F21" s="13"/>
      <c r="G21" s="12"/>
      <c r="H21" s="12"/>
      <c r="I21" s="12"/>
      <c r="J21" s="12"/>
      <c r="K21" s="12"/>
      <c r="L21" s="12"/>
      <c r="M21" s="12"/>
      <c r="N21" s="22"/>
      <c r="O21" s="22"/>
      <c r="P21" s="22"/>
      <c r="Q21" s="15">
        <f>SUM(Table14[[#This Row],[23.4. Sedin]:[17.9. Donnerskirchen]])</f>
        <v>100</v>
      </c>
    </row>
    <row r="22" spans="1:17" x14ac:dyDescent="0.2">
      <c r="A22" s="7">
        <v>17</v>
      </c>
      <c r="B22" s="13" t="s">
        <v>284</v>
      </c>
      <c r="C22" s="24">
        <v>32.799999999999997</v>
      </c>
      <c r="D22" s="12"/>
      <c r="E22" s="12"/>
      <c r="F22" s="12"/>
      <c r="G22" s="12"/>
      <c r="H22" s="12"/>
      <c r="I22" s="12"/>
      <c r="J22" s="12"/>
      <c r="K22" s="12"/>
      <c r="L22" s="12"/>
      <c r="M22" s="12">
        <v>100</v>
      </c>
      <c r="N22" s="22"/>
      <c r="O22" s="22"/>
      <c r="P22" s="22"/>
      <c r="Q22" s="15">
        <f>SUM(Table14[[#This Row],[23.4. Sedin]:[17.9. Donnerskirchen]])</f>
        <v>100</v>
      </c>
    </row>
    <row r="23" spans="1:17" x14ac:dyDescent="0.2">
      <c r="A23" s="7">
        <v>22</v>
      </c>
      <c r="B23" s="13" t="s">
        <v>57</v>
      </c>
      <c r="C23" s="24">
        <v>27.4</v>
      </c>
      <c r="D23" s="12">
        <v>40</v>
      </c>
      <c r="E23" s="12"/>
      <c r="F23" s="12"/>
      <c r="G23" s="12"/>
      <c r="H23" s="12">
        <v>20</v>
      </c>
      <c r="I23" s="12"/>
      <c r="J23" s="12">
        <v>30</v>
      </c>
      <c r="K23" s="12"/>
      <c r="L23" s="12"/>
      <c r="M23" s="12">
        <v>5</v>
      </c>
      <c r="N23" s="22"/>
      <c r="O23" s="22"/>
      <c r="P23" s="22"/>
      <c r="Q23" s="15">
        <f>SUM(Table14[[#This Row],[23.4. Sedin]:[17.9. Donnerskirchen]])</f>
        <v>95</v>
      </c>
    </row>
    <row r="24" spans="1:17" x14ac:dyDescent="0.2">
      <c r="A24" s="7">
        <v>23</v>
      </c>
      <c r="B24" s="13" t="s">
        <v>208</v>
      </c>
      <c r="C24" s="24">
        <v>27.2</v>
      </c>
      <c r="D24" s="12"/>
      <c r="E24" s="12"/>
      <c r="F24" s="12"/>
      <c r="G24" s="12"/>
      <c r="H24" s="12"/>
      <c r="I24" s="12"/>
      <c r="J24" s="12">
        <v>10</v>
      </c>
      <c r="K24" s="12"/>
      <c r="L24" s="12"/>
      <c r="M24" s="12"/>
      <c r="N24" s="22">
        <v>80</v>
      </c>
      <c r="O24" s="22"/>
      <c r="P24" s="22"/>
      <c r="Q24" s="15">
        <f>SUM(Table14[[#This Row],[23.4. Sedin]:[17.9. Donnerskirchen]])</f>
        <v>90</v>
      </c>
    </row>
    <row r="25" spans="1:17" x14ac:dyDescent="0.2">
      <c r="A25" s="7">
        <v>23</v>
      </c>
      <c r="B25" s="13" t="s">
        <v>61</v>
      </c>
      <c r="C25" s="24">
        <v>32.700000000000003</v>
      </c>
      <c r="D25" s="12">
        <v>20</v>
      </c>
      <c r="E25" s="12"/>
      <c r="F25" s="12"/>
      <c r="G25" s="12"/>
      <c r="H25" s="12"/>
      <c r="I25" s="12"/>
      <c r="J25" s="12">
        <v>35</v>
      </c>
      <c r="K25" s="12"/>
      <c r="L25" s="12">
        <v>35</v>
      </c>
      <c r="M25" s="12"/>
      <c r="N25" s="22"/>
      <c r="O25" s="22"/>
      <c r="P25" s="22"/>
      <c r="Q25" s="15">
        <f>SUM(Table14[[#This Row],[23.4. Sedin]:[17.9. Donnerskirchen]])</f>
        <v>90</v>
      </c>
    </row>
    <row r="26" spans="1:17" x14ac:dyDescent="0.2">
      <c r="A26" s="7">
        <v>26</v>
      </c>
      <c r="B26" s="13" t="s">
        <v>307</v>
      </c>
      <c r="C26" s="13">
        <v>40.5</v>
      </c>
      <c r="D26" s="12"/>
      <c r="E26" s="12"/>
      <c r="F26" s="12"/>
      <c r="G26" s="12"/>
      <c r="H26" s="12"/>
      <c r="I26" s="12"/>
      <c r="J26" s="12"/>
      <c r="K26" s="12">
        <v>80</v>
      </c>
      <c r="L26" s="12"/>
      <c r="M26" s="12"/>
      <c r="N26" s="22"/>
      <c r="O26" s="22"/>
      <c r="P26" s="22"/>
      <c r="Q26" s="15">
        <f>SUM(Table14[[#This Row],[23.4. Sedin]:[17.9. Donnerskirchen]])</f>
        <v>80</v>
      </c>
    </row>
    <row r="27" spans="1:17" x14ac:dyDescent="0.2">
      <c r="A27" s="7">
        <v>26</v>
      </c>
      <c r="B27" s="13" t="s">
        <v>133</v>
      </c>
      <c r="C27" s="24">
        <v>52.5</v>
      </c>
      <c r="D27" s="12"/>
      <c r="E27" s="12"/>
      <c r="F27" s="12">
        <v>20</v>
      </c>
      <c r="G27" s="12"/>
      <c r="H27" s="12"/>
      <c r="I27" s="12"/>
      <c r="J27" s="13"/>
      <c r="K27" s="12"/>
      <c r="L27" s="12"/>
      <c r="M27" s="12"/>
      <c r="N27" s="22"/>
      <c r="O27" s="22">
        <v>60</v>
      </c>
      <c r="P27" s="22"/>
      <c r="Q27" s="15">
        <f>SUM(Table14[[#This Row],[23.4. Sedin]:[17.9. Donnerskirchen]])</f>
        <v>80</v>
      </c>
    </row>
    <row r="28" spans="1:17" x14ac:dyDescent="0.2">
      <c r="A28" s="7">
        <v>28</v>
      </c>
      <c r="B28" s="13" t="s">
        <v>165</v>
      </c>
      <c r="C28" s="24">
        <v>33.799999999999997</v>
      </c>
      <c r="D28" s="12"/>
      <c r="E28" s="12"/>
      <c r="F28" s="12"/>
      <c r="G28" s="12"/>
      <c r="H28" s="12">
        <v>40</v>
      </c>
      <c r="I28" s="12"/>
      <c r="J28" s="12"/>
      <c r="K28" s="12"/>
      <c r="L28" s="12"/>
      <c r="M28" s="12">
        <v>35</v>
      </c>
      <c r="N28" s="22"/>
      <c r="O28" s="22"/>
      <c r="P28" s="22"/>
      <c r="Q28" s="15">
        <f>SUM(Table14[[#This Row],[23.4. Sedin]:[17.9. Donnerskirchen]])</f>
        <v>75</v>
      </c>
    </row>
    <row r="29" spans="1:17" x14ac:dyDescent="0.2">
      <c r="A29" s="7">
        <v>28</v>
      </c>
      <c r="B29" s="13" t="s">
        <v>266</v>
      </c>
      <c r="C29" s="24">
        <v>27.6</v>
      </c>
      <c r="D29" s="12"/>
      <c r="E29" s="12"/>
      <c r="F29" s="12"/>
      <c r="G29" s="12"/>
      <c r="H29" s="12"/>
      <c r="I29" s="12"/>
      <c r="J29" s="12"/>
      <c r="K29" s="12"/>
      <c r="L29" s="12">
        <v>15</v>
      </c>
      <c r="M29" s="12"/>
      <c r="N29" s="22">
        <v>60</v>
      </c>
      <c r="O29" s="22"/>
      <c r="P29" s="22"/>
      <c r="Q29" s="15">
        <f>SUM(Table14[[#This Row],[23.4. Sedin]:[17.9. Donnerskirchen]])</f>
        <v>75</v>
      </c>
    </row>
    <row r="30" spans="1:17" x14ac:dyDescent="0.2">
      <c r="A30" s="7">
        <v>30</v>
      </c>
      <c r="B30" s="13" t="s">
        <v>145</v>
      </c>
      <c r="C30" s="13">
        <v>27.1</v>
      </c>
      <c r="D30" s="12"/>
      <c r="E30" s="12"/>
      <c r="F30" s="12"/>
      <c r="G30" s="12">
        <v>40</v>
      </c>
      <c r="H30" s="12"/>
      <c r="I30" s="12"/>
      <c r="J30" s="12"/>
      <c r="K30" s="12">
        <v>30</v>
      </c>
      <c r="L30" s="12"/>
      <c r="M30" s="12"/>
      <c r="N30" s="22"/>
      <c r="O30" s="22"/>
      <c r="P30" s="22"/>
      <c r="Q30" s="15">
        <f>SUM(Table14[[#This Row],[23.4. Sedin]:[17.9. Donnerskirchen]])</f>
        <v>70</v>
      </c>
    </row>
    <row r="31" spans="1:17" x14ac:dyDescent="0.2">
      <c r="A31" s="7">
        <v>31</v>
      </c>
      <c r="B31" s="13" t="s">
        <v>273</v>
      </c>
      <c r="C31" s="24">
        <v>28.7</v>
      </c>
      <c r="D31" s="12"/>
      <c r="E31" s="12"/>
      <c r="F31" s="12"/>
      <c r="G31" s="12"/>
      <c r="H31" s="12"/>
      <c r="I31" s="12"/>
      <c r="J31" s="12"/>
      <c r="K31" s="12">
        <v>5</v>
      </c>
      <c r="L31" s="12"/>
      <c r="M31" s="12"/>
      <c r="N31" s="22">
        <v>30</v>
      </c>
      <c r="O31" s="22">
        <v>30</v>
      </c>
      <c r="P31" s="22"/>
      <c r="Q31" s="15">
        <f>SUM(Table14[[#This Row],[23.4. Sedin]:[17.9. Donnerskirchen]])</f>
        <v>65</v>
      </c>
    </row>
    <row r="32" spans="1:17" x14ac:dyDescent="0.2">
      <c r="A32" s="7">
        <v>32</v>
      </c>
      <c r="B32" s="13" t="s">
        <v>392</v>
      </c>
      <c r="C32" s="13">
        <v>43.9</v>
      </c>
      <c r="D32" s="12"/>
      <c r="E32" s="12"/>
      <c r="F32" s="12"/>
      <c r="G32" s="12"/>
      <c r="H32" s="12"/>
      <c r="I32" s="12"/>
      <c r="J32" s="12"/>
      <c r="K32" s="12">
        <v>60</v>
      </c>
      <c r="L32" s="12"/>
      <c r="M32" s="12"/>
      <c r="N32" s="22"/>
      <c r="O32" s="22"/>
      <c r="P32" s="22"/>
      <c r="Q32" s="15">
        <f>SUM(Table14[[#This Row],[23.4. Sedin]:[17.9. Donnerskirchen]])</f>
        <v>60</v>
      </c>
    </row>
    <row r="33" spans="1:17" x14ac:dyDescent="0.2">
      <c r="A33" s="7">
        <v>32</v>
      </c>
      <c r="B33" s="13" t="s">
        <v>186</v>
      </c>
      <c r="C33" s="24">
        <v>27.3</v>
      </c>
      <c r="D33" s="12"/>
      <c r="E33" s="12"/>
      <c r="F33" s="12"/>
      <c r="G33" s="12"/>
      <c r="H33" s="12"/>
      <c r="I33" s="12">
        <v>60</v>
      </c>
      <c r="J33" s="12"/>
      <c r="K33" s="12"/>
      <c r="L33" s="12"/>
      <c r="M33" s="12"/>
      <c r="N33" s="22"/>
      <c r="O33" s="22"/>
      <c r="P33" s="22"/>
      <c r="Q33" s="15">
        <f>SUM(Table14[[#This Row],[23.4. Sedin]:[17.9. Donnerskirchen]])</f>
        <v>60</v>
      </c>
    </row>
    <row r="34" spans="1:17" x14ac:dyDescent="0.2">
      <c r="A34" s="7">
        <v>34</v>
      </c>
      <c r="B34" s="13" t="s">
        <v>263</v>
      </c>
      <c r="C34" s="24">
        <v>43.5</v>
      </c>
      <c r="D34" s="12"/>
      <c r="E34" s="12"/>
      <c r="F34" s="12"/>
      <c r="G34" s="12"/>
      <c r="H34" s="12"/>
      <c r="I34" s="12"/>
      <c r="J34" s="12"/>
      <c r="K34" s="12"/>
      <c r="L34" s="12">
        <v>50</v>
      </c>
      <c r="M34" s="12"/>
      <c r="N34" s="22"/>
      <c r="O34" s="22"/>
      <c r="P34" s="22"/>
      <c r="Q34" s="15">
        <f>SUM(Table14[[#This Row],[23.4. Sedin]:[17.9. Donnerskirchen]])</f>
        <v>50</v>
      </c>
    </row>
    <row r="35" spans="1:17" x14ac:dyDescent="0.2">
      <c r="A35" s="7">
        <v>34</v>
      </c>
      <c r="B35" s="13" t="s">
        <v>130</v>
      </c>
      <c r="C35" s="24">
        <v>30.7</v>
      </c>
      <c r="D35" s="12"/>
      <c r="E35" s="12"/>
      <c r="F35" s="12">
        <v>50</v>
      </c>
      <c r="G35" s="12"/>
      <c r="H35" s="12"/>
      <c r="I35" s="12"/>
      <c r="J35" s="12"/>
      <c r="K35" s="12"/>
      <c r="L35" s="12"/>
      <c r="M35" s="12"/>
      <c r="N35" s="22"/>
      <c r="O35" s="22"/>
      <c r="P35" s="22"/>
      <c r="Q35" s="15">
        <f>SUM(Table14[[#This Row],[23.4. Sedin]:[17.9. Donnerskirchen]])</f>
        <v>50</v>
      </c>
    </row>
    <row r="36" spans="1:17" x14ac:dyDescent="0.2">
      <c r="A36" s="7">
        <v>34</v>
      </c>
      <c r="B36" s="13" t="s">
        <v>56</v>
      </c>
      <c r="C36" s="24">
        <v>31.6</v>
      </c>
      <c r="D36" s="12">
        <v>50</v>
      </c>
      <c r="E36" s="12"/>
      <c r="F36" s="13"/>
      <c r="G36" s="12"/>
      <c r="H36" s="12"/>
      <c r="I36" s="12"/>
      <c r="J36" s="12"/>
      <c r="K36" s="12"/>
      <c r="L36" s="12"/>
      <c r="M36" s="12"/>
      <c r="N36" s="22"/>
      <c r="O36" s="22"/>
      <c r="P36" s="22"/>
      <c r="Q36" s="15">
        <f>SUM(Table14[[#This Row],[23.4. Sedin]:[17.9. Donnerskirchen]])</f>
        <v>50</v>
      </c>
    </row>
    <row r="37" spans="1:17" x14ac:dyDescent="0.2">
      <c r="A37" s="7">
        <v>34</v>
      </c>
      <c r="B37" s="13" t="s">
        <v>393</v>
      </c>
      <c r="C37" s="13">
        <v>36.5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22"/>
      <c r="O37" s="22">
        <v>50</v>
      </c>
      <c r="P37" s="22"/>
      <c r="Q37" s="15">
        <f>SUM(Table14[[#This Row],[23.4. Sedin]:[17.9. Donnerskirchen]])</f>
        <v>50</v>
      </c>
    </row>
    <row r="38" spans="1:17" x14ac:dyDescent="0.2">
      <c r="A38" s="7">
        <v>34</v>
      </c>
      <c r="B38" s="13" t="s">
        <v>319</v>
      </c>
      <c r="C38" s="24">
        <v>28.4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22">
        <v>50</v>
      </c>
      <c r="O38" s="22"/>
      <c r="P38" s="22"/>
      <c r="Q38" s="15">
        <f>SUM(Table14[[#This Row],[23.4. Sedin]:[17.9. Donnerskirchen]])</f>
        <v>50</v>
      </c>
    </row>
    <row r="39" spans="1:17" x14ac:dyDescent="0.2">
      <c r="A39" s="7">
        <v>34</v>
      </c>
      <c r="B39" s="13" t="s">
        <v>206</v>
      </c>
      <c r="C39" s="24">
        <v>28.5</v>
      </c>
      <c r="D39" s="12"/>
      <c r="E39" s="12"/>
      <c r="F39" s="12"/>
      <c r="G39" s="12"/>
      <c r="H39" s="12"/>
      <c r="I39" s="12"/>
      <c r="J39" s="12">
        <v>50</v>
      </c>
      <c r="K39" s="12"/>
      <c r="L39" s="12"/>
      <c r="M39" s="12"/>
      <c r="N39" s="22"/>
      <c r="O39" s="22"/>
      <c r="P39" s="22"/>
      <c r="Q39" s="15">
        <f>SUM(Table14[[#This Row],[23.4. Sedin]:[17.9. Donnerskirchen]])</f>
        <v>50</v>
      </c>
    </row>
    <row r="40" spans="1:17" x14ac:dyDescent="0.2">
      <c r="A40" s="7">
        <v>34</v>
      </c>
      <c r="B40" s="13" t="s">
        <v>105</v>
      </c>
      <c r="C40" s="24">
        <v>27.9</v>
      </c>
      <c r="D40" s="12"/>
      <c r="E40" s="12">
        <v>35</v>
      </c>
      <c r="F40" s="12"/>
      <c r="G40" s="12"/>
      <c r="H40" s="12"/>
      <c r="I40" s="13"/>
      <c r="J40" s="12"/>
      <c r="K40" s="12">
        <v>15</v>
      </c>
      <c r="L40" s="12"/>
      <c r="M40" s="12"/>
      <c r="N40" s="22"/>
      <c r="O40" s="22"/>
      <c r="P40" s="22"/>
      <c r="Q40" s="15">
        <f>SUM(Table14[[#This Row],[23.4. Sedin]:[17.9. Donnerskirchen]])</f>
        <v>50</v>
      </c>
    </row>
    <row r="41" spans="1:17" x14ac:dyDescent="0.2">
      <c r="A41" s="7">
        <v>41</v>
      </c>
      <c r="B41" s="13" t="s">
        <v>64</v>
      </c>
      <c r="C41" s="24">
        <v>31.3</v>
      </c>
      <c r="D41" s="12">
        <v>5</v>
      </c>
      <c r="E41" s="12"/>
      <c r="F41" s="12"/>
      <c r="G41" s="13">
        <v>40</v>
      </c>
      <c r="H41" s="13"/>
      <c r="I41" s="13"/>
      <c r="J41" s="13"/>
      <c r="K41" s="13"/>
      <c r="L41" s="13"/>
      <c r="M41" s="13"/>
      <c r="N41" s="15"/>
      <c r="O41" s="15"/>
      <c r="P41" s="15"/>
      <c r="Q41" s="15">
        <f>SUM(Table14[[#This Row],[23.4. Sedin]:[17.9. Donnerskirchen]])</f>
        <v>45</v>
      </c>
    </row>
    <row r="42" spans="1:17" x14ac:dyDescent="0.2">
      <c r="A42" s="7">
        <v>41</v>
      </c>
      <c r="B42" s="13" t="s">
        <v>221</v>
      </c>
      <c r="C42" s="24">
        <v>30.3</v>
      </c>
      <c r="D42" s="12"/>
      <c r="E42" s="12"/>
      <c r="F42" s="12"/>
      <c r="G42" s="12"/>
      <c r="H42" s="12"/>
      <c r="I42" s="12"/>
      <c r="J42" s="12"/>
      <c r="K42" s="12">
        <v>25</v>
      </c>
      <c r="L42" s="12">
        <v>20</v>
      </c>
      <c r="M42" s="12"/>
      <c r="N42" s="22"/>
      <c r="O42" s="22"/>
      <c r="P42" s="22"/>
      <c r="Q42" s="15">
        <f>SUM(Table14[[#This Row],[23.4. Sedin]:[17.9. Donnerskirchen]])</f>
        <v>45</v>
      </c>
    </row>
    <row r="43" spans="1:17" x14ac:dyDescent="0.2">
      <c r="A43" s="7">
        <v>41</v>
      </c>
      <c r="B43" s="13" t="s">
        <v>149</v>
      </c>
      <c r="C43" s="24">
        <v>33.200000000000003</v>
      </c>
      <c r="D43" s="12"/>
      <c r="E43" s="12"/>
      <c r="F43" s="12"/>
      <c r="G43" s="12">
        <v>30</v>
      </c>
      <c r="H43" s="12"/>
      <c r="I43" s="12"/>
      <c r="J43" s="12"/>
      <c r="K43" s="12"/>
      <c r="L43" s="12"/>
      <c r="M43" s="12">
        <v>15</v>
      </c>
      <c r="N43" s="22"/>
      <c r="O43" s="22"/>
      <c r="P43" s="22"/>
      <c r="Q43" s="15">
        <f>SUM(Table14[[#This Row],[23.4. Sedin]:[17.9. Donnerskirchen]])</f>
        <v>45</v>
      </c>
    </row>
    <row r="44" spans="1:17" x14ac:dyDescent="0.2">
      <c r="A44" s="7">
        <v>44</v>
      </c>
      <c r="B44" s="13" t="s">
        <v>275</v>
      </c>
      <c r="C44" s="13">
        <v>30.3</v>
      </c>
      <c r="D44" s="12"/>
      <c r="E44" s="12"/>
      <c r="F44" s="12"/>
      <c r="G44" s="12"/>
      <c r="H44" s="12"/>
      <c r="I44" s="12"/>
      <c r="J44" s="12"/>
      <c r="K44" s="12">
        <v>40</v>
      </c>
      <c r="L44" s="12"/>
      <c r="M44" s="12"/>
      <c r="N44" s="22"/>
      <c r="O44" s="22"/>
      <c r="P44" s="22"/>
      <c r="Q44" s="15">
        <f>SUM(Table14[[#This Row],[23.4. Sedin]:[17.9. Donnerskirchen]])</f>
        <v>40</v>
      </c>
    </row>
    <row r="45" spans="1:17" x14ac:dyDescent="0.2">
      <c r="A45" s="7">
        <v>44</v>
      </c>
      <c r="B45" s="13" t="s">
        <v>320</v>
      </c>
      <c r="C45" s="24">
        <v>26.7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22">
        <v>40</v>
      </c>
      <c r="O45" s="22"/>
      <c r="P45" s="22"/>
      <c r="Q45" s="15">
        <f>SUM(Table14[[#This Row],[23.4. Sedin]:[17.9. Donnerskirchen]])</f>
        <v>40</v>
      </c>
    </row>
    <row r="46" spans="1:17" x14ac:dyDescent="0.2">
      <c r="A46" s="7">
        <v>44</v>
      </c>
      <c r="B46" s="13" t="s">
        <v>285</v>
      </c>
      <c r="C46" s="24">
        <v>28.4</v>
      </c>
      <c r="D46" s="12"/>
      <c r="E46" s="12"/>
      <c r="F46" s="12"/>
      <c r="G46" s="12"/>
      <c r="H46" s="12"/>
      <c r="I46" s="12"/>
      <c r="J46" s="12"/>
      <c r="K46" s="12"/>
      <c r="L46" s="12"/>
      <c r="M46" s="12">
        <v>40</v>
      </c>
      <c r="N46" s="22"/>
      <c r="O46" s="22"/>
      <c r="P46" s="22"/>
      <c r="Q46" s="15">
        <f>SUM(Table14[[#This Row],[23.4. Sedin]:[17.9. Donnerskirchen]])</f>
        <v>40</v>
      </c>
    </row>
    <row r="47" spans="1:17" x14ac:dyDescent="0.2">
      <c r="A47" s="7">
        <v>47</v>
      </c>
      <c r="B47" s="13" t="s">
        <v>131</v>
      </c>
      <c r="C47" s="24">
        <v>53</v>
      </c>
      <c r="D47" s="12"/>
      <c r="E47" s="13"/>
      <c r="F47" s="12">
        <v>35</v>
      </c>
      <c r="G47" s="12"/>
      <c r="H47" s="12"/>
      <c r="I47" s="12"/>
      <c r="J47" s="12"/>
      <c r="K47" s="12"/>
      <c r="L47" s="12"/>
      <c r="M47" s="12"/>
      <c r="N47" s="22"/>
      <c r="O47" s="22"/>
      <c r="P47" s="22"/>
      <c r="Q47" s="15">
        <f>SUM(Table14[[#This Row],[23.4. Sedin]:[17.9. Donnerskirchen]])</f>
        <v>35</v>
      </c>
    </row>
    <row r="48" spans="1:17" x14ac:dyDescent="0.2">
      <c r="A48" s="7">
        <v>47</v>
      </c>
      <c r="B48" s="13" t="s">
        <v>58</v>
      </c>
      <c r="C48" s="24">
        <v>44.7</v>
      </c>
      <c r="D48" s="12">
        <v>35</v>
      </c>
      <c r="E48" s="12"/>
      <c r="F48" s="12"/>
      <c r="G48" s="12"/>
      <c r="H48" s="12"/>
      <c r="I48" s="12"/>
      <c r="J48" s="12"/>
      <c r="K48" s="12"/>
      <c r="L48" s="12"/>
      <c r="M48" s="12"/>
      <c r="N48" s="22"/>
      <c r="O48" s="22"/>
      <c r="P48" s="22"/>
      <c r="Q48" s="15">
        <f>SUM(Table14[[#This Row],[23.4. Sedin]:[17.9. Donnerskirchen]])</f>
        <v>35</v>
      </c>
    </row>
    <row r="49" spans="1:17" x14ac:dyDescent="0.2">
      <c r="A49" s="7">
        <v>47</v>
      </c>
      <c r="B49" s="13" t="s">
        <v>321</v>
      </c>
      <c r="C49" s="24">
        <v>33.799999999999997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22">
        <v>35</v>
      </c>
      <c r="O49" s="22"/>
      <c r="P49" s="22"/>
      <c r="Q49" s="15">
        <f>SUM(Table14[[#This Row],[23.4. Sedin]:[17.9. Donnerskirchen]])</f>
        <v>35</v>
      </c>
    </row>
    <row r="50" spans="1:17" x14ac:dyDescent="0.2">
      <c r="A50" s="7">
        <v>47</v>
      </c>
      <c r="B50" s="13" t="s">
        <v>166</v>
      </c>
      <c r="C50" s="24">
        <v>34.6</v>
      </c>
      <c r="D50" s="12"/>
      <c r="E50" s="12"/>
      <c r="F50" s="12"/>
      <c r="G50" s="12"/>
      <c r="H50" s="12">
        <v>35</v>
      </c>
      <c r="I50" s="12"/>
      <c r="J50" s="12"/>
      <c r="K50" s="12"/>
      <c r="L50" s="12"/>
      <c r="M50" s="12"/>
      <c r="N50" s="22"/>
      <c r="O50" s="22"/>
      <c r="P50" s="22"/>
      <c r="Q50" s="15">
        <f>SUM(Table14[[#This Row],[23.4. Sedin]:[17.9. Donnerskirchen]])</f>
        <v>35</v>
      </c>
    </row>
    <row r="51" spans="1:17" x14ac:dyDescent="0.2">
      <c r="A51" s="7">
        <v>47</v>
      </c>
      <c r="B51" s="13" t="s">
        <v>194</v>
      </c>
      <c r="C51" s="13">
        <v>28.3</v>
      </c>
      <c r="D51" s="12"/>
      <c r="E51" s="12"/>
      <c r="F51" s="12"/>
      <c r="G51" s="12"/>
      <c r="H51" s="12"/>
      <c r="I51" s="12"/>
      <c r="J51" s="12"/>
      <c r="K51" s="12">
        <v>35</v>
      </c>
      <c r="L51" s="12"/>
      <c r="M51" s="12"/>
      <c r="N51" s="22"/>
      <c r="O51" s="22"/>
      <c r="P51" s="22"/>
      <c r="Q51" s="15">
        <f>SUM(Table14[[#This Row],[23.4. Sedin]:[17.9. Donnerskirchen]])</f>
        <v>35</v>
      </c>
    </row>
    <row r="52" spans="1:17" x14ac:dyDescent="0.2">
      <c r="A52" s="7">
        <v>52</v>
      </c>
      <c r="B52" s="13" t="s">
        <v>109</v>
      </c>
      <c r="C52" s="24">
        <v>34.5</v>
      </c>
      <c r="D52" s="13"/>
      <c r="E52" s="12">
        <v>10</v>
      </c>
      <c r="F52" s="13"/>
      <c r="G52" s="13"/>
      <c r="H52" s="13"/>
      <c r="I52" s="12">
        <v>20</v>
      </c>
      <c r="J52" s="12"/>
      <c r="K52" s="12"/>
      <c r="L52" s="12"/>
      <c r="M52" s="12"/>
      <c r="N52" s="22"/>
      <c r="O52" s="22"/>
      <c r="P52" s="22"/>
      <c r="Q52" s="15">
        <f>SUM(Table14[[#This Row],[23.4. Sedin]:[17.9. Donnerskirchen]])</f>
        <v>30</v>
      </c>
    </row>
    <row r="53" spans="1:17" x14ac:dyDescent="0.2">
      <c r="A53" s="7">
        <v>52</v>
      </c>
      <c r="B53" s="13" t="s">
        <v>106</v>
      </c>
      <c r="C53" s="24">
        <v>29.1</v>
      </c>
      <c r="D53" s="12"/>
      <c r="E53" s="12">
        <v>30</v>
      </c>
      <c r="F53" s="12"/>
      <c r="G53" s="12"/>
      <c r="H53" s="12"/>
      <c r="I53" s="12"/>
      <c r="J53" s="12"/>
      <c r="K53" s="12"/>
      <c r="L53" s="12"/>
      <c r="M53" s="12"/>
      <c r="N53" s="22"/>
      <c r="O53" s="22"/>
      <c r="P53" s="22"/>
      <c r="Q53" s="15">
        <f>SUM(Table14[[#This Row],[23.4. Sedin]:[17.9. Donnerskirchen]])</f>
        <v>30</v>
      </c>
    </row>
    <row r="54" spans="1:17" x14ac:dyDescent="0.2">
      <c r="A54" s="7">
        <v>52</v>
      </c>
      <c r="B54" s="13" t="s">
        <v>264</v>
      </c>
      <c r="C54" s="24">
        <v>28</v>
      </c>
      <c r="D54" s="12"/>
      <c r="E54" s="12"/>
      <c r="F54" s="12"/>
      <c r="G54" s="12"/>
      <c r="H54" s="12"/>
      <c r="I54" s="12"/>
      <c r="J54" s="12"/>
      <c r="K54" s="12"/>
      <c r="L54" s="12">
        <v>30</v>
      </c>
      <c r="M54" s="12"/>
      <c r="N54" s="22"/>
      <c r="O54" s="22"/>
      <c r="P54" s="22"/>
      <c r="Q54" s="15">
        <f>SUM(Table14[[#This Row],[23.4. Sedin]:[17.9. Donnerskirchen]])</f>
        <v>30</v>
      </c>
    </row>
    <row r="55" spans="1:17" x14ac:dyDescent="0.2">
      <c r="A55" s="7">
        <v>55</v>
      </c>
      <c r="B55" s="13" t="s">
        <v>207</v>
      </c>
      <c r="C55" s="24">
        <v>28.8</v>
      </c>
      <c r="D55" s="12"/>
      <c r="E55" s="12"/>
      <c r="F55" s="12"/>
      <c r="G55" s="12"/>
      <c r="H55" s="12"/>
      <c r="I55" s="12"/>
      <c r="J55" s="12">
        <v>25</v>
      </c>
      <c r="K55" s="12"/>
      <c r="L55" s="12"/>
      <c r="M55" s="12"/>
      <c r="N55" s="22"/>
      <c r="O55" s="22"/>
      <c r="P55" s="22"/>
      <c r="Q55" s="15">
        <f>SUM(Table14[[#This Row],[23.4. Sedin]:[17.9. Donnerskirchen]])</f>
        <v>25</v>
      </c>
    </row>
    <row r="56" spans="1:17" x14ac:dyDescent="0.2">
      <c r="A56" s="7">
        <v>55</v>
      </c>
      <c r="B56" s="13" t="s">
        <v>322</v>
      </c>
      <c r="C56" s="24">
        <v>31.8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22">
        <v>25</v>
      </c>
      <c r="O56" s="22"/>
      <c r="P56" s="22"/>
      <c r="Q56" s="15">
        <f>SUM(Table14[[#This Row],[23.4. Sedin]:[17.9. Donnerskirchen]])</f>
        <v>25</v>
      </c>
    </row>
    <row r="57" spans="1:17" x14ac:dyDescent="0.2">
      <c r="A57" s="7">
        <v>57</v>
      </c>
      <c r="B57" s="13" t="s">
        <v>323</v>
      </c>
      <c r="C57" s="24">
        <v>35.200000000000003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22">
        <v>20</v>
      </c>
      <c r="O57" s="22"/>
      <c r="P57" s="22"/>
      <c r="Q57" s="15">
        <f>SUM(Table14[[#This Row],[23.4. Sedin]:[17.9. Donnerskirchen]])</f>
        <v>20</v>
      </c>
    </row>
    <row r="58" spans="1:17" x14ac:dyDescent="0.2">
      <c r="A58" s="7">
        <v>57</v>
      </c>
      <c r="B58" s="13" t="s">
        <v>151</v>
      </c>
      <c r="C58" s="24">
        <v>28.2</v>
      </c>
      <c r="D58" s="13"/>
      <c r="E58" s="13"/>
      <c r="F58" s="13"/>
      <c r="G58" s="12">
        <v>20</v>
      </c>
      <c r="H58" s="12"/>
      <c r="I58" s="12"/>
      <c r="J58" s="13"/>
      <c r="K58" s="12"/>
      <c r="L58" s="13"/>
      <c r="M58" s="13"/>
      <c r="N58" s="15"/>
      <c r="O58" s="15"/>
      <c r="P58" s="15"/>
      <c r="Q58" s="15">
        <f>SUM(Table14[[#This Row],[23.4. Sedin]:[17.9. Donnerskirchen]])</f>
        <v>20</v>
      </c>
    </row>
    <row r="59" spans="1:17" x14ac:dyDescent="0.2">
      <c r="A59" s="7">
        <v>57</v>
      </c>
      <c r="B59" s="13" t="s">
        <v>394</v>
      </c>
      <c r="C59" s="13">
        <v>41.1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22"/>
      <c r="O59" s="22">
        <v>20</v>
      </c>
      <c r="P59" s="22"/>
      <c r="Q59" s="15">
        <f>SUM(Table14[[#This Row],[23.4. Sedin]:[17.9. Donnerskirchen]])</f>
        <v>20</v>
      </c>
    </row>
    <row r="60" spans="1:17" x14ac:dyDescent="0.2">
      <c r="A60" s="7">
        <v>60</v>
      </c>
      <c r="B60" s="13" t="s">
        <v>134</v>
      </c>
      <c r="C60" s="24">
        <v>42.7</v>
      </c>
      <c r="D60" s="12"/>
      <c r="E60" s="12"/>
      <c r="F60" s="12">
        <v>15</v>
      </c>
      <c r="G60" s="12"/>
      <c r="H60" s="12"/>
      <c r="I60" s="12"/>
      <c r="J60" s="12"/>
      <c r="K60" s="12"/>
      <c r="L60" s="12"/>
      <c r="M60" s="12"/>
      <c r="N60" s="22"/>
      <c r="O60" s="22"/>
      <c r="P60" s="22"/>
      <c r="Q60" s="15">
        <f>SUM(Table14[[#This Row],[23.4. Sedin]:[17.9. Donnerskirchen]])</f>
        <v>15</v>
      </c>
    </row>
    <row r="61" spans="1:17" x14ac:dyDescent="0.2">
      <c r="A61" s="7">
        <v>60</v>
      </c>
      <c r="B61" s="13" t="s">
        <v>152</v>
      </c>
      <c r="C61" s="24">
        <v>32.799999999999997</v>
      </c>
      <c r="D61" s="12"/>
      <c r="E61" s="12"/>
      <c r="F61" s="12"/>
      <c r="G61" s="12">
        <v>15</v>
      </c>
      <c r="H61" s="12"/>
      <c r="I61" s="12"/>
      <c r="J61" s="12"/>
      <c r="K61" s="12"/>
      <c r="L61" s="12"/>
      <c r="M61" s="12"/>
      <c r="N61" s="22"/>
      <c r="O61" s="22"/>
      <c r="P61" s="22"/>
      <c r="Q61" s="15">
        <f>SUM(Table14[[#This Row],[23.4. Sedin]:[17.9. Donnerskirchen]])</f>
        <v>15</v>
      </c>
    </row>
    <row r="62" spans="1:17" x14ac:dyDescent="0.2">
      <c r="A62" s="7">
        <v>60</v>
      </c>
      <c r="B62" s="13" t="s">
        <v>324</v>
      </c>
      <c r="C62" s="24">
        <v>40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22">
        <v>15</v>
      </c>
      <c r="O62" s="22"/>
      <c r="P62" s="22"/>
      <c r="Q62" s="15">
        <f>SUM(Table14[[#This Row],[23.4. Sedin]:[17.9. Donnerskirchen]])</f>
        <v>15</v>
      </c>
    </row>
    <row r="63" spans="1:17" x14ac:dyDescent="0.2">
      <c r="A63" s="7">
        <v>60</v>
      </c>
      <c r="B63" s="13" t="s">
        <v>268</v>
      </c>
      <c r="C63" s="24">
        <v>29.9</v>
      </c>
      <c r="D63" s="12"/>
      <c r="E63" s="12"/>
      <c r="F63" s="12"/>
      <c r="G63" s="12"/>
      <c r="H63" s="12"/>
      <c r="I63" s="12"/>
      <c r="J63" s="12"/>
      <c r="K63" s="12"/>
      <c r="L63" s="12">
        <v>5</v>
      </c>
      <c r="M63" s="12"/>
      <c r="N63" s="22">
        <v>5</v>
      </c>
      <c r="O63" s="22">
        <v>5</v>
      </c>
      <c r="P63" s="22"/>
      <c r="Q63" s="15">
        <f>SUM(Table14[[#This Row],[23.4. Sedin]:[17.9. Donnerskirchen]])</f>
        <v>15</v>
      </c>
    </row>
    <row r="64" spans="1:17" x14ac:dyDescent="0.2">
      <c r="A64" s="7">
        <v>64</v>
      </c>
      <c r="B64" s="13" t="s">
        <v>187</v>
      </c>
      <c r="C64" s="24">
        <v>31.8</v>
      </c>
      <c r="D64" s="12"/>
      <c r="E64" s="12"/>
      <c r="F64" s="12"/>
      <c r="G64" s="12"/>
      <c r="H64" s="12"/>
      <c r="I64" s="12">
        <v>10</v>
      </c>
      <c r="J64" s="12"/>
      <c r="K64" s="12"/>
      <c r="L64" s="12"/>
      <c r="M64" s="12"/>
      <c r="N64" s="22"/>
      <c r="O64" s="22"/>
      <c r="P64" s="22"/>
      <c r="Q64" s="15">
        <f>SUM(Table14[[#This Row],[23.4. Sedin]:[17.9. Donnerskirchen]])</f>
        <v>10</v>
      </c>
    </row>
    <row r="65" spans="1:17" x14ac:dyDescent="0.2">
      <c r="A65" s="7">
        <v>64</v>
      </c>
      <c r="B65" s="13" t="s">
        <v>395</v>
      </c>
      <c r="C65" s="13">
        <v>32.5</v>
      </c>
      <c r="D65" s="12"/>
      <c r="E65" s="12"/>
      <c r="F65" s="12"/>
      <c r="G65" s="12"/>
      <c r="H65" s="12"/>
      <c r="I65" s="12"/>
      <c r="J65" s="12"/>
      <c r="K65" s="12">
        <v>10</v>
      </c>
      <c r="L65" s="12"/>
      <c r="M65" s="12"/>
      <c r="N65" s="22"/>
      <c r="O65" s="22"/>
      <c r="P65" s="22"/>
      <c r="Q65" s="15">
        <f>SUM(Table14[[#This Row],[23.4. Sedin]:[17.9. Donnerskirchen]])</f>
        <v>10</v>
      </c>
    </row>
    <row r="66" spans="1:17" x14ac:dyDescent="0.2">
      <c r="A66" s="7">
        <v>64</v>
      </c>
      <c r="B66" s="13" t="s">
        <v>267</v>
      </c>
      <c r="C66" s="24">
        <v>29.3</v>
      </c>
      <c r="D66" s="12"/>
      <c r="E66" s="12"/>
      <c r="F66" s="12"/>
      <c r="G66" s="12"/>
      <c r="H66" s="12"/>
      <c r="I66" s="12"/>
      <c r="J66" s="12"/>
      <c r="K66" s="12"/>
      <c r="L66" s="12">
        <v>10</v>
      </c>
      <c r="M66" s="12"/>
      <c r="N66" s="22"/>
      <c r="O66" s="22"/>
      <c r="P66" s="22"/>
      <c r="Q66" s="15">
        <f>SUM(Table14[[#This Row],[23.4. Sedin]:[17.9. Donnerskirchen]])</f>
        <v>10</v>
      </c>
    </row>
    <row r="67" spans="1:17" x14ac:dyDescent="0.2">
      <c r="A67" s="7">
        <v>64</v>
      </c>
      <c r="B67" s="13" t="s">
        <v>325</v>
      </c>
      <c r="C67" s="24">
        <v>31.5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22">
        <v>10</v>
      </c>
      <c r="O67" s="22"/>
      <c r="P67" s="22"/>
      <c r="Q67" s="15">
        <f>SUM(Table14[[#This Row],[23.4. Sedin]:[17.9. Donnerskirchen]])</f>
        <v>10</v>
      </c>
    </row>
    <row r="68" spans="1:17" x14ac:dyDescent="0.2">
      <c r="A68" s="7" t="s">
        <v>451</v>
      </c>
      <c r="B68" s="13" t="s">
        <v>209</v>
      </c>
      <c r="C68" s="24">
        <v>34.4</v>
      </c>
      <c r="D68" s="12"/>
      <c r="E68" s="12"/>
      <c r="F68" s="12"/>
      <c r="G68" s="12"/>
      <c r="H68" s="12"/>
      <c r="I68" s="12"/>
      <c r="J68" s="12">
        <v>5</v>
      </c>
      <c r="K68" s="12"/>
      <c r="L68" s="12"/>
      <c r="M68" s="12"/>
      <c r="N68" s="22"/>
      <c r="O68" s="22"/>
      <c r="P68" s="22"/>
      <c r="Q68" s="15">
        <f>SUM(Table14[[#This Row],[23.4. Sedin]:[17.9. Donnerskirchen]])</f>
        <v>5</v>
      </c>
    </row>
    <row r="69" spans="1:17" x14ac:dyDescent="0.2">
      <c r="A69" s="7" t="s">
        <v>451</v>
      </c>
      <c r="B69" s="13" t="s">
        <v>110</v>
      </c>
      <c r="C69" s="24">
        <v>29.4</v>
      </c>
      <c r="D69" s="13"/>
      <c r="E69" s="13">
        <v>5</v>
      </c>
      <c r="F69" s="13"/>
      <c r="G69" s="13"/>
      <c r="H69" s="13"/>
      <c r="I69" s="12"/>
      <c r="J69" s="12"/>
      <c r="K69" s="12"/>
      <c r="L69" s="12"/>
      <c r="M69" s="12"/>
      <c r="N69" s="22"/>
      <c r="O69" s="22"/>
      <c r="P69" s="22"/>
      <c r="Q69" s="15">
        <f>SUM(Table14[[#This Row],[23.4. Sedin]:[17.9. Donnerskirchen]])</f>
        <v>5</v>
      </c>
    </row>
    <row r="70" spans="1:17" x14ac:dyDescent="0.2">
      <c r="A70" s="16"/>
      <c r="B70" s="13"/>
      <c r="C70" s="1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22"/>
      <c r="O70" s="22"/>
      <c r="P70" s="22"/>
      <c r="Q70" s="15">
        <f>SUM(Table14[[#This Row],[23.4. Sedin]:[17.9. Donnerskirchen]])</f>
        <v>0</v>
      </c>
    </row>
    <row r="71" spans="1:17" x14ac:dyDescent="0.2">
      <c r="A71" s="16"/>
      <c r="B71" s="13"/>
      <c r="C71" s="14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22"/>
      <c r="O71" s="22"/>
      <c r="P71" s="22"/>
      <c r="Q71" s="15">
        <f>SUM(Table14[[#This Row],[23.4. Sedin]:[17.9. Donnerskirchen]])</f>
        <v>0</v>
      </c>
    </row>
    <row r="72" spans="1:17" x14ac:dyDescent="0.2">
      <c r="A72" s="16"/>
      <c r="B72" s="13"/>
      <c r="C72" s="1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22"/>
      <c r="O72" s="22"/>
      <c r="P72" s="22"/>
      <c r="Q72" s="15">
        <f>SUM(Table14[[#This Row],[23.4. Sedin]:[17.9. Donnerskirchen]])</f>
        <v>0</v>
      </c>
    </row>
    <row r="73" spans="1:17" x14ac:dyDescent="0.2">
      <c r="A73" s="16"/>
      <c r="B73" s="13"/>
      <c r="C73" s="14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22"/>
      <c r="O73" s="22"/>
      <c r="P73" s="22"/>
      <c r="Q73" s="15">
        <f>SUM(Table14[[#This Row],[23.4. Sedin]:[17.9. Donnerskirchen]])</f>
        <v>0</v>
      </c>
    </row>
    <row r="74" spans="1:17" x14ac:dyDescent="0.2">
      <c r="A74" s="16"/>
      <c r="B74" s="13"/>
      <c r="C74" s="14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22"/>
      <c r="O74" s="22"/>
      <c r="P74" s="22"/>
      <c r="Q74" s="15">
        <f>SUM(Table14[[#This Row],[23.4. Sedin]:[17.9. Donnerskirchen]])</f>
        <v>0</v>
      </c>
    </row>
    <row r="75" spans="1:17" x14ac:dyDescent="0.2">
      <c r="A75" s="16"/>
      <c r="B75" s="13"/>
      <c r="C75" s="14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22"/>
      <c r="O75" s="22"/>
      <c r="P75" s="22"/>
      <c r="Q75" s="15">
        <f>SUM(Table14[[#This Row],[23.4. Sedin]:[17.9. Donnerskirchen]])</f>
        <v>0</v>
      </c>
    </row>
    <row r="76" spans="1:17" x14ac:dyDescent="0.2">
      <c r="A76" s="16"/>
      <c r="B76" s="13"/>
      <c r="C76" s="14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22"/>
      <c r="O76" s="22"/>
      <c r="P76" s="22"/>
      <c r="Q76" s="15">
        <f>SUM(Table14[[#This Row],[23.4. Sedin]:[17.9. Donnerskirchen]])</f>
        <v>0</v>
      </c>
    </row>
    <row r="77" spans="1:17" x14ac:dyDescent="0.2">
      <c r="A77" s="16"/>
      <c r="B77" s="13"/>
      <c r="C77" s="14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22"/>
      <c r="O77" s="22"/>
      <c r="P77" s="22"/>
      <c r="Q77" s="15">
        <f>SUM(Table14[[#This Row],[23.4. Sedin]:[17.9. Donnerskirchen]])</f>
        <v>0</v>
      </c>
    </row>
    <row r="78" spans="1:17" x14ac:dyDescent="0.2">
      <c r="A78" s="16"/>
      <c r="B78" s="13"/>
      <c r="C78" s="14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22"/>
      <c r="O78" s="22"/>
      <c r="P78" s="22"/>
      <c r="Q78" s="15">
        <f>SUM(Table14[[#This Row],[23.4. Sedin]:[17.9. Donnerskirchen]])</f>
        <v>0</v>
      </c>
    </row>
    <row r="79" spans="1:17" x14ac:dyDescent="0.2">
      <c r="A79" s="16"/>
      <c r="B79" s="13"/>
      <c r="C79" s="14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22"/>
      <c r="O79" s="22"/>
      <c r="P79" s="22"/>
      <c r="Q79" s="15">
        <f>SUM(Table14[[#This Row],[23.4. Sedin]:[17.9. Donnerskirchen]])</f>
        <v>0</v>
      </c>
    </row>
    <row r="80" spans="1:17" x14ac:dyDescent="0.2">
      <c r="A80" s="16"/>
      <c r="B80" s="13"/>
      <c r="C80" s="14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22"/>
      <c r="O80" s="22"/>
      <c r="P80" s="22"/>
      <c r="Q80" s="15">
        <f>SUM(Table14[[#This Row],[23.4. Sedin]:[17.9. Donnerskirchen]])</f>
        <v>0</v>
      </c>
    </row>
    <row r="81" spans="1:17" x14ac:dyDescent="0.2">
      <c r="A81" s="16"/>
      <c r="B81" s="13"/>
      <c r="C81" s="14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22"/>
      <c r="O81" s="22"/>
      <c r="P81" s="22"/>
      <c r="Q81" s="15">
        <f>SUM(Table14[[#This Row],[23.4. Sedin]:[17.9. Donnerskirchen]])</f>
        <v>0</v>
      </c>
    </row>
    <row r="82" spans="1:17" x14ac:dyDescent="0.2">
      <c r="A82" s="16"/>
      <c r="B82" s="13"/>
      <c r="C82" s="14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22"/>
      <c r="O82" s="22"/>
      <c r="P82" s="22"/>
      <c r="Q82" s="15">
        <f>SUM(Table14[[#This Row],[23.4. Sedin]:[17.9. Donnerskirchen]])</f>
        <v>0</v>
      </c>
    </row>
    <row r="83" spans="1:17" x14ac:dyDescent="0.2">
      <c r="A83" s="16"/>
      <c r="B83" s="13"/>
      <c r="C83" s="14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22"/>
      <c r="O83" s="22"/>
      <c r="P83" s="22"/>
      <c r="Q83" s="15">
        <f>SUM(Table14[[#This Row],[23.4. Sedin]:[17.9. Donnerskirchen]])</f>
        <v>0</v>
      </c>
    </row>
    <row r="84" spans="1:17" x14ac:dyDescent="0.2">
      <c r="A84" s="16"/>
      <c r="B84" s="13"/>
      <c r="C84" s="14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22"/>
      <c r="O84" s="22"/>
      <c r="P84" s="22"/>
      <c r="Q84" s="15">
        <f>SUM(Table14[[#This Row],[23.4. Sedin]:[17.9. Donnerskirchen]])</f>
        <v>0</v>
      </c>
    </row>
    <row r="85" spans="1:17" x14ac:dyDescent="0.2">
      <c r="A85" s="16"/>
      <c r="B85" s="13"/>
      <c r="C85" s="14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22"/>
      <c r="O85" s="22"/>
      <c r="P85" s="22"/>
      <c r="Q85" s="15">
        <f>SUM(Table14[[#This Row],[23.4. Sedin]:[17.9. Donnerskirchen]])</f>
        <v>0</v>
      </c>
    </row>
    <row r="86" spans="1:17" x14ac:dyDescent="0.2">
      <c r="A86" s="16"/>
      <c r="B86" s="13"/>
      <c r="C86" s="14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22"/>
      <c r="O86" s="22"/>
      <c r="P86" s="22"/>
      <c r="Q86" s="15">
        <f>SUM(Table14[[#This Row],[23.4. Sedin]:[17.9. Donnerskirchen]])</f>
        <v>0</v>
      </c>
    </row>
    <row r="87" spans="1:17" x14ac:dyDescent="0.2">
      <c r="A87" s="16"/>
      <c r="B87" s="13"/>
      <c r="C87" s="14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22"/>
      <c r="O87" s="22"/>
      <c r="P87" s="22"/>
      <c r="Q87" s="15">
        <f>SUM(Table14[[#This Row],[23.4. Sedin]:[17.9. Donnerskirchen]])</f>
        <v>0</v>
      </c>
    </row>
    <row r="88" spans="1:17" x14ac:dyDescent="0.2">
      <c r="A88" s="16"/>
      <c r="B88" s="13"/>
      <c r="C88" s="14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22"/>
      <c r="O88" s="22"/>
      <c r="P88" s="22"/>
      <c r="Q88" s="15">
        <f>SUM(Table14[[#This Row],[23.4. Sedin]:[17.9. Donnerskirchen]])</f>
        <v>0</v>
      </c>
    </row>
    <row r="89" spans="1:17" x14ac:dyDescent="0.2">
      <c r="A89" s="16"/>
      <c r="B89" s="13"/>
      <c r="C89" s="14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22"/>
      <c r="O89" s="22"/>
      <c r="P89" s="22"/>
      <c r="Q89" s="15">
        <f>SUM(Table14[[#This Row],[23.4. Sedin]:[17.9. Donnerskirchen]])</f>
        <v>0</v>
      </c>
    </row>
    <row r="90" spans="1:17" x14ac:dyDescent="0.2">
      <c r="A90" s="16"/>
      <c r="B90" s="13"/>
      <c r="C90" s="14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22"/>
      <c r="O90" s="22"/>
      <c r="P90" s="22"/>
      <c r="Q90" s="15">
        <f>SUM(Table14[[#This Row],[23.4. Sedin]:[17.9. Donnerskirchen]])</f>
        <v>0</v>
      </c>
    </row>
    <row r="91" spans="1:17" x14ac:dyDescent="0.2">
      <c r="A91" s="16"/>
      <c r="B91" s="13"/>
      <c r="C91" s="14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22"/>
      <c r="O91" s="22"/>
      <c r="P91" s="22"/>
      <c r="Q91" s="15">
        <f>SUM(Table14[[#This Row],[23.4. Sedin]:[17.9. Donnerskirchen]])</f>
        <v>0</v>
      </c>
    </row>
    <row r="92" spans="1:17" x14ac:dyDescent="0.2">
      <c r="A92" s="16"/>
      <c r="B92" s="13"/>
      <c r="C92" s="14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22"/>
      <c r="O92" s="22"/>
      <c r="P92" s="22"/>
      <c r="Q92" s="15">
        <f>SUM(Table14[[#This Row],[23.4. Sedin]:[17.9. Donnerskirchen]])</f>
        <v>0</v>
      </c>
    </row>
    <row r="93" spans="1:17" x14ac:dyDescent="0.2">
      <c r="A93" s="16"/>
      <c r="B93" s="13"/>
      <c r="C93" s="14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22"/>
      <c r="O93" s="22"/>
      <c r="P93" s="22"/>
      <c r="Q93" s="15">
        <f>SUM(Table14[[#This Row],[23.4. Sedin]:[17.9. Donnerskirchen]])</f>
        <v>0</v>
      </c>
    </row>
    <row r="94" spans="1:17" x14ac:dyDescent="0.2">
      <c r="A94" s="16"/>
      <c r="B94" s="13"/>
      <c r="C94" s="14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22"/>
      <c r="O94" s="22"/>
      <c r="P94" s="22"/>
      <c r="Q94" s="15">
        <f>SUM(Table14[[#This Row],[23.4. Sedin]:[17.9. Donnerskirchen]])</f>
        <v>0</v>
      </c>
    </row>
    <row r="95" spans="1:17" x14ac:dyDescent="0.2">
      <c r="A95" s="16"/>
      <c r="B95" s="13"/>
      <c r="C95" s="14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22"/>
      <c r="O95" s="22"/>
      <c r="P95" s="22"/>
      <c r="Q95" s="15">
        <f>SUM(Table14[[#This Row],[23.4. Sedin]:[17.9. Donnerskirchen]])</f>
        <v>0</v>
      </c>
    </row>
    <row r="96" spans="1:17" x14ac:dyDescent="0.2">
      <c r="A96" s="16"/>
      <c r="B96" s="13"/>
      <c r="C96" s="14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22"/>
      <c r="O96" s="22"/>
      <c r="P96" s="22"/>
      <c r="Q96" s="15">
        <f>SUM(Table14[[#This Row],[23.4. Sedin]:[17.9. Donnerskirchen]])</f>
        <v>0</v>
      </c>
    </row>
    <row r="97" spans="1:17" x14ac:dyDescent="0.2">
      <c r="A97" s="16"/>
      <c r="B97" s="13"/>
      <c r="C97" s="14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22"/>
      <c r="O97" s="22"/>
      <c r="P97" s="22"/>
      <c r="Q97" s="15">
        <f>SUM(Table14[[#This Row],[23.4. Sedin]:[17.9. Donnerskirchen]])</f>
        <v>0</v>
      </c>
    </row>
    <row r="98" spans="1:17" x14ac:dyDescent="0.2">
      <c r="A98" s="16"/>
      <c r="B98" s="13"/>
      <c r="C98" s="14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22"/>
      <c r="O98" s="22"/>
      <c r="P98" s="22"/>
      <c r="Q98" s="15">
        <f>SUM(Table14[[#This Row],[23.4. Sedin]:[17.9. Donnerskirchen]])</f>
        <v>0</v>
      </c>
    </row>
    <row r="99" spans="1:17" x14ac:dyDescent="0.2">
      <c r="A99" s="16"/>
      <c r="B99" s="13"/>
      <c r="C99" s="14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22"/>
      <c r="O99" s="22"/>
      <c r="P99" s="22"/>
      <c r="Q99" s="15">
        <f>SUM(Table14[[#This Row],[23.4. Sedin]:[17.9. Donnerskirchen]])</f>
        <v>0</v>
      </c>
    </row>
    <row r="100" spans="1:17" x14ac:dyDescent="0.2">
      <c r="A100" s="16"/>
      <c r="B100" s="13"/>
      <c r="C100" s="14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22"/>
      <c r="O100" s="22"/>
      <c r="P100" s="22"/>
      <c r="Q100" s="15">
        <f>SUM(Table14[[#This Row],[23.4. Sedin]:[17.9. Donnerskirchen]])</f>
        <v>0</v>
      </c>
    </row>
    <row r="101" spans="1:17" x14ac:dyDescent="0.2">
      <c r="A101" s="16"/>
      <c r="B101" s="13"/>
      <c r="C101" s="14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22"/>
      <c r="O101" s="22"/>
      <c r="P101" s="22"/>
      <c r="Q101" s="15">
        <f>SUM(Table14[[#This Row],[23.4. Sedin]:[17.9. Donnerskirchen]])</f>
        <v>0</v>
      </c>
    </row>
    <row r="102" spans="1:17" x14ac:dyDescent="0.2">
      <c r="A102" s="16"/>
      <c r="B102" s="13"/>
      <c r="C102" s="14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22"/>
      <c r="O102" s="22"/>
      <c r="P102" s="22"/>
      <c r="Q102" s="15">
        <f>SUM(Table14[[#This Row],[23.4. Sedin]:[17.9. Donnerskirchen]])</f>
        <v>0</v>
      </c>
    </row>
    <row r="103" spans="1:17" x14ac:dyDescent="0.2">
      <c r="A103" s="16"/>
      <c r="B103" s="13"/>
      <c r="C103" s="14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22"/>
      <c r="O103" s="22"/>
      <c r="P103" s="22"/>
      <c r="Q103" s="15">
        <f>SUM(Table14[[#This Row],[23.4. Sedin]:[17.9. Donnerskirchen]])</f>
        <v>0</v>
      </c>
    </row>
    <row r="104" spans="1:17" x14ac:dyDescent="0.2">
      <c r="A104" s="16"/>
      <c r="B104" s="13"/>
      <c r="C104" s="14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22"/>
      <c r="O104" s="22"/>
      <c r="P104" s="22"/>
      <c r="Q104" s="15">
        <f>SUM(Table14[[#This Row],[23.4. Sedin]:[17.9. Donnerskirchen]])</f>
        <v>0</v>
      </c>
    </row>
    <row r="105" spans="1:17" x14ac:dyDescent="0.2">
      <c r="A105" s="16"/>
      <c r="B105" s="13"/>
      <c r="C105" s="14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22"/>
      <c r="O105" s="22"/>
      <c r="P105" s="22"/>
      <c r="Q105" s="15">
        <f>SUM(Table14[[#This Row],[23.4. Sedin]:[17.9. Donnerskirchen]])</f>
        <v>0</v>
      </c>
    </row>
    <row r="106" spans="1:17" x14ac:dyDescent="0.2">
      <c r="A106" s="16"/>
      <c r="B106" s="13"/>
      <c r="C106" s="14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22"/>
      <c r="O106" s="22"/>
      <c r="P106" s="22"/>
      <c r="Q106" s="15">
        <f>SUM(Table14[[#This Row],[23.4. Sedin]:[17.9. Donnerskirchen]])</f>
        <v>0</v>
      </c>
    </row>
    <row r="107" spans="1:17" x14ac:dyDescent="0.2">
      <c r="A107" s="16"/>
      <c r="B107" s="13"/>
      <c r="C107" s="14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22"/>
      <c r="O107" s="22"/>
      <c r="P107" s="22"/>
      <c r="Q107" s="15">
        <f>SUM(Table14[[#This Row],[23.4. Sedin]:[17.9. Donnerskirchen]])</f>
        <v>0</v>
      </c>
    </row>
    <row r="108" spans="1:17" x14ac:dyDescent="0.2">
      <c r="A108" s="16"/>
      <c r="B108" s="13"/>
      <c r="C108" s="14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22"/>
      <c r="O108" s="22"/>
      <c r="P108" s="22"/>
      <c r="Q108" s="15">
        <f>SUM(Table14[[#This Row],[23.4. Sedin]:[17.9. Donnerskirchen]])</f>
        <v>0</v>
      </c>
    </row>
    <row r="109" spans="1:17" x14ac:dyDescent="0.2">
      <c r="A109" s="16"/>
      <c r="B109" s="13"/>
      <c r="C109" s="14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22"/>
      <c r="O109" s="22"/>
      <c r="P109" s="22"/>
      <c r="Q109" s="15">
        <f>SUM(Table14[[#This Row],[23.4. Sedin]:[17.9. Donnerskirchen]])</f>
        <v>0</v>
      </c>
    </row>
    <row r="110" spans="1:17" x14ac:dyDescent="0.2">
      <c r="A110" s="16"/>
      <c r="B110" s="13"/>
      <c r="C110" s="14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22"/>
      <c r="O110" s="22"/>
      <c r="P110" s="22"/>
      <c r="Q110" s="15">
        <f>SUM(Table14[[#This Row],[23.4. Sedin]:[17.9. Donnerskirchen]])</f>
        <v>0</v>
      </c>
    </row>
    <row r="111" spans="1:17" x14ac:dyDescent="0.2">
      <c r="A111" s="16"/>
      <c r="B111" s="13"/>
      <c r="C111" s="14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22"/>
      <c r="O111" s="22"/>
      <c r="P111" s="22"/>
      <c r="Q111" s="15">
        <f>SUM(Table14[[#This Row],[23.4. Sedin]:[17.9. Donnerskirchen]])</f>
        <v>0</v>
      </c>
    </row>
    <row r="112" spans="1:17" x14ac:dyDescent="0.2">
      <c r="A112" s="16"/>
      <c r="B112" s="13"/>
      <c r="C112" s="14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22"/>
      <c r="O112" s="22"/>
      <c r="P112" s="22"/>
      <c r="Q112" s="15">
        <f>SUM(Table14[[#This Row],[23.4. Sedin]:[17.9. Donnerskirchen]])</f>
        <v>0</v>
      </c>
    </row>
    <row r="113" spans="1:17" x14ac:dyDescent="0.2">
      <c r="A113" s="16"/>
      <c r="B113" s="13"/>
      <c r="C113" s="14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22"/>
      <c r="O113" s="22"/>
      <c r="P113" s="22"/>
      <c r="Q113" s="15">
        <f>SUM(Table14[[#This Row],[23.4. Sedin]:[17.9. Donnerskirchen]])</f>
        <v>0</v>
      </c>
    </row>
    <row r="114" spans="1:17" x14ac:dyDescent="0.2">
      <c r="A114" s="16"/>
      <c r="B114" s="13"/>
      <c r="C114" s="14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22"/>
      <c r="O114" s="22"/>
      <c r="P114" s="22"/>
      <c r="Q114" s="15">
        <f>SUM(Table14[[#This Row],[23.4. Sedin]:[17.9. Donnerskirchen]])</f>
        <v>0</v>
      </c>
    </row>
    <row r="115" spans="1:17" x14ac:dyDescent="0.2">
      <c r="A115" s="16"/>
      <c r="B115" s="13"/>
      <c r="C115" s="14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22"/>
      <c r="O115" s="22"/>
      <c r="P115" s="22"/>
      <c r="Q115" s="15">
        <f>SUM(Table14[[#This Row],[23.4. Sedin]:[17.9. Donnerskirchen]])</f>
        <v>0</v>
      </c>
    </row>
    <row r="116" spans="1:17" x14ac:dyDescent="0.2">
      <c r="A116" s="16"/>
      <c r="B116" s="13"/>
      <c r="C116" s="14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22"/>
      <c r="O116" s="22"/>
      <c r="P116" s="22"/>
      <c r="Q116" s="15">
        <f>SUM(Table14[[#This Row],[23.4. Sedin]:[17.9. Donnerskirchen]])</f>
        <v>0</v>
      </c>
    </row>
    <row r="117" spans="1:17" x14ac:dyDescent="0.2">
      <c r="A117" s="16"/>
      <c r="B117" s="13"/>
      <c r="C117" s="14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22"/>
      <c r="O117" s="22"/>
      <c r="P117" s="22"/>
      <c r="Q117" s="15">
        <f>SUM(Table14[[#This Row],[23.4. Sedin]:[17.9. Donnerskirchen]])</f>
        <v>0</v>
      </c>
    </row>
    <row r="118" spans="1:17" x14ac:dyDescent="0.2">
      <c r="A118" s="16"/>
      <c r="B118" s="13"/>
      <c r="C118" s="14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22"/>
      <c r="O118" s="22"/>
      <c r="P118" s="22"/>
      <c r="Q118" s="15">
        <f>SUM(Table14[[#This Row],[23.4. Sedin]:[17.9. Donnerskirchen]])</f>
        <v>0</v>
      </c>
    </row>
    <row r="119" spans="1:17" x14ac:dyDescent="0.2">
      <c r="A119" s="16"/>
      <c r="B119" s="13"/>
      <c r="C119" s="14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22"/>
      <c r="O119" s="22"/>
      <c r="P119" s="22"/>
      <c r="Q119" s="15">
        <f>SUM(Table14[[#This Row],[23.4. Sedin]:[17.9. Donnerskirchen]])</f>
        <v>0</v>
      </c>
    </row>
    <row r="120" spans="1:17" x14ac:dyDescent="0.2">
      <c r="A120" s="16"/>
      <c r="B120" s="13"/>
      <c r="C120" s="14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22"/>
      <c r="O120" s="22"/>
      <c r="P120" s="22"/>
      <c r="Q120" s="15">
        <f>SUM(Table14[[#This Row],[23.4. Sedin]:[17.9. Donnerskirchen]])</f>
        <v>0</v>
      </c>
    </row>
    <row r="121" spans="1:17" x14ac:dyDescent="0.2">
      <c r="A121" s="16"/>
      <c r="B121" s="13"/>
      <c r="C121" s="14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22"/>
      <c r="O121" s="22"/>
      <c r="P121" s="22"/>
      <c r="Q121" s="15">
        <f>SUM(Table14[[#This Row],[23.4. Sedin]:[17.9. Donnerskirchen]])</f>
        <v>0</v>
      </c>
    </row>
    <row r="122" spans="1:17" x14ac:dyDescent="0.2">
      <c r="A122" s="16"/>
      <c r="B122" s="13"/>
      <c r="C122" s="14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22"/>
      <c r="O122" s="22"/>
      <c r="P122" s="22"/>
      <c r="Q122" s="15">
        <f>SUM(Table14[[#This Row],[23.4. Sedin]:[17.9. Donnerskirchen]])</f>
        <v>0</v>
      </c>
    </row>
    <row r="123" spans="1:17" x14ac:dyDescent="0.2">
      <c r="A123" s="16"/>
      <c r="B123" s="13"/>
      <c r="C123" s="14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22"/>
      <c r="O123" s="22"/>
      <c r="P123" s="22"/>
      <c r="Q123" s="15">
        <f>SUM(Table14[[#This Row],[23.4. Sedin]:[17.9. Donnerskirchen]])</f>
        <v>0</v>
      </c>
    </row>
    <row r="124" spans="1:17" x14ac:dyDescent="0.2">
      <c r="A124" s="16"/>
      <c r="B124" s="13"/>
      <c r="C124" s="14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22"/>
      <c r="O124" s="22"/>
      <c r="P124" s="22"/>
      <c r="Q124" s="15">
        <f>SUM(Table14[[#This Row],[23.4. Sedin]:[17.9. Donnerskirchen]])</f>
        <v>0</v>
      </c>
    </row>
    <row r="125" spans="1:17" x14ac:dyDescent="0.2">
      <c r="A125" s="16"/>
      <c r="B125" s="13"/>
      <c r="C125" s="14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22"/>
      <c r="O125" s="22"/>
      <c r="P125" s="22"/>
      <c r="Q125" s="15">
        <f>SUM(Table14[[#This Row],[23.4. Sedin]:[17.9. Donnerskirchen]])</f>
        <v>0</v>
      </c>
    </row>
    <row r="126" spans="1:17" x14ac:dyDescent="0.2">
      <c r="A126" s="16"/>
      <c r="B126" s="13"/>
      <c r="C126" s="14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22"/>
      <c r="O126" s="22"/>
      <c r="P126" s="22"/>
      <c r="Q126" s="15">
        <f>SUM(Table14[[#This Row],[23.4. Sedin]:[17.9. Donnerskirchen]])</f>
        <v>0</v>
      </c>
    </row>
    <row r="127" spans="1:17" x14ac:dyDescent="0.2">
      <c r="A127" s="16"/>
      <c r="B127" s="13"/>
      <c r="C127" s="14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22"/>
      <c r="O127" s="22"/>
      <c r="P127" s="22"/>
      <c r="Q127" s="15">
        <f>SUM(Table14[[#This Row],[23.4. Sedin]:[17.9. Donnerskirchen]])</f>
        <v>0</v>
      </c>
    </row>
    <row r="128" spans="1:17" x14ac:dyDescent="0.2">
      <c r="A128" s="16"/>
      <c r="B128" s="13"/>
      <c r="C128" s="14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22"/>
      <c r="O128" s="22"/>
      <c r="P128" s="22"/>
      <c r="Q128" s="15">
        <f>SUM(Table14[[#This Row],[23.4. Sedin]:[17.9. Donnerskirchen]])</f>
        <v>0</v>
      </c>
    </row>
    <row r="129" spans="1:17" x14ac:dyDescent="0.2">
      <c r="A129" s="16"/>
      <c r="B129" s="13"/>
      <c r="C129" s="14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22"/>
      <c r="O129" s="22"/>
      <c r="P129" s="22"/>
      <c r="Q129" s="15">
        <f>SUM(Table14[[#This Row],[23.4. Sedin]:[17.9. Donnerskirchen]])</f>
        <v>0</v>
      </c>
    </row>
    <row r="130" spans="1:17" x14ac:dyDescent="0.2">
      <c r="A130" s="16"/>
      <c r="B130" s="13"/>
      <c r="C130" s="14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22"/>
      <c r="O130" s="22"/>
      <c r="P130" s="22"/>
      <c r="Q130" s="15">
        <f>SUM(Table14[[#This Row],[23.4. Sedin]:[17.9. Donnerskirchen]])</f>
        <v>0</v>
      </c>
    </row>
  </sheetData>
  <pageMargins left="0.7" right="0.7" top="0.75" bottom="0.75" header="0.3" footer="0.3"/>
  <pageSetup paperSize="9" scale="34" orientation="landscape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C642-33F7-2F40-B8E5-4ED9EBF5A2A4}">
  <sheetPr>
    <pageSetUpPr fitToPage="1"/>
  </sheetPr>
  <dimension ref="A1:V343"/>
  <sheetViews>
    <sheetView zoomScale="90" zoomScaleNormal="90" workbookViewId="0">
      <selection activeCell="B30" sqref="B30"/>
    </sheetView>
  </sheetViews>
  <sheetFormatPr baseColWidth="10" defaultColWidth="11" defaultRowHeight="16" x14ac:dyDescent="0.2"/>
  <cols>
    <col min="1" max="1" width="7.6640625" style="17" customWidth="1"/>
    <col min="2" max="2" width="31.5" customWidth="1"/>
    <col min="3" max="3" width="10.83203125" style="18" customWidth="1"/>
    <col min="4" max="18" width="13.83203125" style="19" customWidth="1"/>
    <col min="21" max="25" width="15.6640625" customWidth="1"/>
  </cols>
  <sheetData>
    <row r="1" spans="1:22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20" t="s">
        <v>89</v>
      </c>
      <c r="R1" s="6" t="s">
        <v>2</v>
      </c>
    </row>
    <row r="2" spans="1:22" ht="16" customHeight="1" x14ac:dyDescent="0.2">
      <c r="A2" s="7">
        <v>1</v>
      </c>
      <c r="B2" s="8" t="s">
        <v>348</v>
      </c>
      <c r="C2" s="8">
        <v>11.9</v>
      </c>
      <c r="D2" s="9">
        <v>19</v>
      </c>
      <c r="E2" s="8">
        <v>17</v>
      </c>
      <c r="F2" s="9">
        <v>23</v>
      </c>
      <c r="G2" s="9">
        <v>19</v>
      </c>
      <c r="H2" s="9">
        <v>18</v>
      </c>
      <c r="I2" s="9">
        <v>18</v>
      </c>
      <c r="J2" s="9">
        <v>24</v>
      </c>
      <c r="K2" s="9">
        <v>20</v>
      </c>
      <c r="L2" s="9">
        <v>23</v>
      </c>
      <c r="M2" s="9">
        <v>14</v>
      </c>
      <c r="N2" s="21">
        <v>24</v>
      </c>
      <c r="O2" s="21">
        <v>24</v>
      </c>
      <c r="P2" s="21"/>
      <c r="Q2" s="21"/>
      <c r="R2" s="10">
        <f>SUM(Table15[[#This Row],[23.4. Sedin]:[3.10 Schonfeld]])</f>
        <v>243</v>
      </c>
      <c r="V2" s="11"/>
    </row>
    <row r="3" spans="1:22" ht="16" customHeight="1" x14ac:dyDescent="0.2">
      <c r="A3" s="7">
        <v>2</v>
      </c>
      <c r="B3" s="8" t="s">
        <v>344</v>
      </c>
      <c r="C3" s="8">
        <v>13.8</v>
      </c>
      <c r="D3" s="9">
        <v>19</v>
      </c>
      <c r="E3" s="9">
        <v>17</v>
      </c>
      <c r="F3" s="9">
        <v>23</v>
      </c>
      <c r="G3" s="8">
        <v>20</v>
      </c>
      <c r="H3" s="9">
        <v>18</v>
      </c>
      <c r="I3" s="9">
        <v>20</v>
      </c>
      <c r="J3" s="9"/>
      <c r="K3" s="9">
        <v>25</v>
      </c>
      <c r="L3" s="9">
        <v>23</v>
      </c>
      <c r="M3" s="9">
        <v>13</v>
      </c>
      <c r="N3" s="21">
        <v>22</v>
      </c>
      <c r="O3" s="21">
        <v>32</v>
      </c>
      <c r="P3" s="21"/>
      <c r="Q3" s="21"/>
      <c r="R3" s="10">
        <f>SUM(Table15[[#This Row],[23.4. Sedin]:[3.10 Schonfeld]])</f>
        <v>232</v>
      </c>
    </row>
    <row r="4" spans="1:22" x14ac:dyDescent="0.2">
      <c r="A4" s="7">
        <v>3</v>
      </c>
      <c r="B4" s="8" t="s">
        <v>349</v>
      </c>
      <c r="C4" s="8">
        <v>11.4</v>
      </c>
      <c r="D4" s="8">
        <v>20</v>
      </c>
      <c r="E4" s="9">
        <v>15</v>
      </c>
      <c r="F4" s="9">
        <v>25</v>
      </c>
      <c r="G4" s="8">
        <v>20</v>
      </c>
      <c r="H4" s="9">
        <v>12</v>
      </c>
      <c r="I4" s="9">
        <v>16</v>
      </c>
      <c r="J4" s="9"/>
      <c r="K4" s="9">
        <v>15</v>
      </c>
      <c r="L4" s="9">
        <v>23</v>
      </c>
      <c r="M4" s="9">
        <v>20</v>
      </c>
      <c r="N4" s="21">
        <v>27</v>
      </c>
      <c r="O4" s="21">
        <v>23</v>
      </c>
      <c r="P4" s="21"/>
      <c r="Q4" s="21"/>
      <c r="R4" s="10">
        <f>SUM(Table15[[#This Row],[23.4. Sedin]:[3.10 Schonfeld]])</f>
        <v>216</v>
      </c>
    </row>
    <row r="5" spans="1:22" x14ac:dyDescent="0.2">
      <c r="A5" s="7">
        <v>4</v>
      </c>
      <c r="B5" s="8" t="s">
        <v>346</v>
      </c>
      <c r="C5" s="8">
        <v>13.8</v>
      </c>
      <c r="D5" s="8">
        <v>22</v>
      </c>
      <c r="E5" s="12">
        <v>14</v>
      </c>
      <c r="F5" s="12">
        <v>16</v>
      </c>
      <c r="G5" s="12">
        <v>16</v>
      </c>
      <c r="H5" s="9">
        <v>16</v>
      </c>
      <c r="I5" s="9">
        <v>21</v>
      </c>
      <c r="J5" s="9">
        <v>25</v>
      </c>
      <c r="K5" s="9">
        <v>15</v>
      </c>
      <c r="L5" s="9">
        <v>17</v>
      </c>
      <c r="M5" s="9">
        <v>12</v>
      </c>
      <c r="N5" s="21">
        <v>16</v>
      </c>
      <c r="O5" s="21">
        <v>25</v>
      </c>
      <c r="P5" s="21"/>
      <c r="Q5" s="21"/>
      <c r="R5" s="10">
        <f>SUM(Table15[[#This Row],[23.4. Sedin]:[3.10 Schonfeld]])</f>
        <v>215</v>
      </c>
    </row>
    <row r="6" spans="1:22" x14ac:dyDescent="0.2">
      <c r="A6" s="7">
        <v>5</v>
      </c>
      <c r="B6" s="8" t="s">
        <v>365</v>
      </c>
      <c r="C6" s="8">
        <v>17.8</v>
      </c>
      <c r="D6" s="9">
        <v>14</v>
      </c>
      <c r="E6" s="12">
        <v>16</v>
      </c>
      <c r="F6" s="12">
        <v>22</v>
      </c>
      <c r="G6" s="12">
        <v>20</v>
      </c>
      <c r="H6" s="12">
        <v>10</v>
      </c>
      <c r="I6" s="12">
        <v>16</v>
      </c>
      <c r="J6" s="9">
        <v>26</v>
      </c>
      <c r="K6" s="9">
        <v>19</v>
      </c>
      <c r="L6" s="12">
        <v>23</v>
      </c>
      <c r="M6" s="12">
        <v>9</v>
      </c>
      <c r="N6" s="22">
        <v>19</v>
      </c>
      <c r="O6" s="22">
        <v>19</v>
      </c>
      <c r="P6" s="22"/>
      <c r="Q6" s="22"/>
      <c r="R6" s="10">
        <f>SUM(Table15[[#This Row],[23.4. Sedin]:[3.10 Schonfeld]])</f>
        <v>213</v>
      </c>
    </row>
    <row r="7" spans="1:22" x14ac:dyDescent="0.2">
      <c r="A7" s="7">
        <v>6</v>
      </c>
      <c r="B7" s="8" t="s">
        <v>350</v>
      </c>
      <c r="C7" s="8">
        <v>13.6</v>
      </c>
      <c r="D7" s="9">
        <v>16</v>
      </c>
      <c r="E7" s="12">
        <v>8</v>
      </c>
      <c r="F7" s="12">
        <v>23</v>
      </c>
      <c r="G7" s="12">
        <v>18</v>
      </c>
      <c r="H7" s="12">
        <v>14</v>
      </c>
      <c r="I7" s="12">
        <v>14</v>
      </c>
      <c r="J7" s="12">
        <v>25</v>
      </c>
      <c r="K7" s="9">
        <v>8</v>
      </c>
      <c r="L7" s="12">
        <v>20</v>
      </c>
      <c r="M7" s="9">
        <v>15</v>
      </c>
      <c r="N7" s="21">
        <v>11</v>
      </c>
      <c r="O7" s="22">
        <v>21</v>
      </c>
      <c r="P7" s="22"/>
      <c r="Q7" s="22"/>
      <c r="R7" s="10">
        <f>SUM(Table15[[#This Row],[23.4. Sedin]:[3.10 Schonfeld]])</f>
        <v>193</v>
      </c>
    </row>
    <row r="8" spans="1:22" x14ac:dyDescent="0.2">
      <c r="A8" s="7">
        <v>7</v>
      </c>
      <c r="B8" s="8" t="s">
        <v>359</v>
      </c>
      <c r="C8" s="8">
        <v>17.600000000000001</v>
      </c>
      <c r="D8" s="9">
        <v>20</v>
      </c>
      <c r="E8" s="12">
        <v>10</v>
      </c>
      <c r="F8" s="12">
        <v>12</v>
      </c>
      <c r="G8" s="9">
        <v>14</v>
      </c>
      <c r="H8" s="12"/>
      <c r="I8" s="9">
        <v>13</v>
      </c>
      <c r="J8" s="9">
        <v>17</v>
      </c>
      <c r="K8" s="9">
        <v>20</v>
      </c>
      <c r="L8" s="12">
        <v>13</v>
      </c>
      <c r="M8" s="9">
        <v>14</v>
      </c>
      <c r="N8" s="22">
        <v>12</v>
      </c>
      <c r="O8" s="22">
        <v>22</v>
      </c>
      <c r="P8" s="22"/>
      <c r="Q8" s="22"/>
      <c r="R8" s="10">
        <f>SUM(Table15[[#This Row],[23.4. Sedin]:[3.10 Schonfeld]])</f>
        <v>167</v>
      </c>
    </row>
    <row r="9" spans="1:22" x14ac:dyDescent="0.2">
      <c r="A9" s="7">
        <v>8</v>
      </c>
      <c r="B9" s="8" t="s">
        <v>404</v>
      </c>
      <c r="C9" s="8">
        <v>13.2</v>
      </c>
      <c r="D9" s="9">
        <v>17</v>
      </c>
      <c r="E9" s="9">
        <v>14</v>
      </c>
      <c r="F9" s="9">
        <v>19</v>
      </c>
      <c r="G9" s="9">
        <v>10</v>
      </c>
      <c r="H9" s="12">
        <v>18</v>
      </c>
      <c r="I9" s="12">
        <v>15</v>
      </c>
      <c r="J9" s="12">
        <v>22</v>
      </c>
      <c r="K9" s="12"/>
      <c r="L9" s="9"/>
      <c r="M9" s="9">
        <v>20</v>
      </c>
      <c r="N9" s="21">
        <v>11</v>
      </c>
      <c r="O9" s="22">
        <v>18</v>
      </c>
      <c r="P9" s="22"/>
      <c r="Q9" s="22"/>
      <c r="R9" s="10">
        <f>SUM(Table15[[#This Row],[23.4. Sedin]:[3.10 Schonfeld]])</f>
        <v>164</v>
      </c>
    </row>
    <row r="10" spans="1:22" x14ac:dyDescent="0.2">
      <c r="A10" s="7">
        <v>9</v>
      </c>
      <c r="B10" s="8" t="s">
        <v>406</v>
      </c>
      <c r="C10" s="8">
        <v>12.5</v>
      </c>
      <c r="D10" s="9">
        <v>8</v>
      </c>
      <c r="E10" s="9">
        <v>12</v>
      </c>
      <c r="F10" s="9">
        <v>24</v>
      </c>
      <c r="G10" s="9">
        <v>17</v>
      </c>
      <c r="H10" s="9">
        <v>13</v>
      </c>
      <c r="I10" s="9">
        <v>12</v>
      </c>
      <c r="J10" s="9"/>
      <c r="K10" s="9">
        <v>23</v>
      </c>
      <c r="L10" s="12">
        <v>18</v>
      </c>
      <c r="M10" s="12">
        <v>16</v>
      </c>
      <c r="N10" s="22"/>
      <c r="O10" s="22">
        <v>18</v>
      </c>
      <c r="P10" s="22"/>
      <c r="Q10" s="22"/>
      <c r="R10" s="10">
        <f>SUM(Table15[[#This Row],[23.4. Sedin]:[3.10 Schonfeld]])</f>
        <v>161</v>
      </c>
    </row>
    <row r="11" spans="1:22" x14ac:dyDescent="0.2">
      <c r="A11" s="7">
        <v>10</v>
      </c>
      <c r="B11" s="8" t="s">
        <v>403</v>
      </c>
      <c r="C11" s="8">
        <v>16.5</v>
      </c>
      <c r="D11" s="9">
        <v>16</v>
      </c>
      <c r="E11" s="9">
        <v>9</v>
      </c>
      <c r="F11" s="9">
        <v>19</v>
      </c>
      <c r="G11" s="9">
        <v>9</v>
      </c>
      <c r="H11" s="9">
        <v>12</v>
      </c>
      <c r="I11" s="9">
        <v>16</v>
      </c>
      <c r="J11" s="9">
        <v>15</v>
      </c>
      <c r="K11" s="9">
        <v>19</v>
      </c>
      <c r="L11" s="12">
        <v>15</v>
      </c>
      <c r="M11" s="12">
        <v>9</v>
      </c>
      <c r="N11" s="22"/>
      <c r="O11" s="22">
        <v>19</v>
      </c>
      <c r="P11" s="22"/>
      <c r="Q11" s="22"/>
      <c r="R11" s="10">
        <f>SUM(Table15[[#This Row],[23.4. Sedin]:[3.10 Schonfeld]])</f>
        <v>158</v>
      </c>
    </row>
    <row r="12" spans="1:22" x14ac:dyDescent="0.2">
      <c r="A12" s="7">
        <v>11</v>
      </c>
      <c r="B12" s="8" t="s">
        <v>413</v>
      </c>
      <c r="C12" s="8">
        <v>18.5</v>
      </c>
      <c r="D12" s="9">
        <v>16</v>
      </c>
      <c r="E12" s="12">
        <v>9</v>
      </c>
      <c r="F12" s="12">
        <v>21</v>
      </c>
      <c r="G12" s="12">
        <v>12</v>
      </c>
      <c r="H12" s="12">
        <v>14</v>
      </c>
      <c r="I12" s="9">
        <v>11</v>
      </c>
      <c r="J12" s="9"/>
      <c r="K12" s="9">
        <v>10</v>
      </c>
      <c r="L12" s="12">
        <v>15</v>
      </c>
      <c r="M12" s="12">
        <v>12</v>
      </c>
      <c r="N12" s="22">
        <v>14</v>
      </c>
      <c r="O12" s="22">
        <v>15</v>
      </c>
      <c r="P12" s="22"/>
      <c r="Q12" s="22"/>
      <c r="R12" s="10">
        <f>SUM(Table15[[#This Row],[23.4. Sedin]:[3.10 Schonfeld]])</f>
        <v>149</v>
      </c>
    </row>
    <row r="13" spans="1:22" x14ac:dyDescent="0.2">
      <c r="A13" s="7">
        <v>11</v>
      </c>
      <c r="B13" s="8" t="s">
        <v>32</v>
      </c>
      <c r="C13" s="23">
        <v>12.7</v>
      </c>
      <c r="D13" s="9">
        <v>17</v>
      </c>
      <c r="E13" s="12">
        <v>15</v>
      </c>
      <c r="F13" s="12">
        <v>20</v>
      </c>
      <c r="G13" s="9">
        <v>13</v>
      </c>
      <c r="H13" s="9">
        <v>12</v>
      </c>
      <c r="I13" s="9">
        <v>16</v>
      </c>
      <c r="J13" s="12"/>
      <c r="K13" s="12">
        <v>24</v>
      </c>
      <c r="L13" s="12"/>
      <c r="M13" s="12">
        <v>16</v>
      </c>
      <c r="N13" s="22">
        <v>16</v>
      </c>
      <c r="O13" s="22"/>
      <c r="P13" s="22"/>
      <c r="Q13" s="22"/>
      <c r="R13" s="10">
        <f>SUM(Table15[[#This Row],[23.4. Sedin]:[3.10 Schonfeld]])</f>
        <v>149</v>
      </c>
    </row>
    <row r="14" spans="1:22" x14ac:dyDescent="0.2">
      <c r="A14" s="7">
        <v>13</v>
      </c>
      <c r="B14" s="8" t="s">
        <v>429</v>
      </c>
      <c r="C14" s="8">
        <v>15.2</v>
      </c>
      <c r="D14" s="9">
        <v>16</v>
      </c>
      <c r="E14" s="9">
        <v>9</v>
      </c>
      <c r="F14" s="9">
        <v>21</v>
      </c>
      <c r="G14" s="9">
        <v>21</v>
      </c>
      <c r="H14" s="9">
        <v>16</v>
      </c>
      <c r="I14" s="9">
        <v>16</v>
      </c>
      <c r="J14" s="9"/>
      <c r="K14" s="12"/>
      <c r="L14" s="12">
        <v>21</v>
      </c>
      <c r="M14" s="12">
        <v>20</v>
      </c>
      <c r="N14" s="22"/>
      <c r="O14" s="22">
        <v>8</v>
      </c>
      <c r="P14" s="22"/>
      <c r="Q14" s="22"/>
      <c r="R14" s="10">
        <f>SUM(Table15[[#This Row],[23.4. Sedin]:[3.10 Schonfeld]])</f>
        <v>148</v>
      </c>
    </row>
    <row r="15" spans="1:22" x14ac:dyDescent="0.2">
      <c r="A15" s="7">
        <v>14</v>
      </c>
      <c r="B15" s="8" t="s">
        <v>353</v>
      </c>
      <c r="C15" s="8">
        <v>0.5</v>
      </c>
      <c r="D15" s="9">
        <v>22</v>
      </c>
      <c r="E15" s="12"/>
      <c r="F15" s="9"/>
      <c r="G15" s="9"/>
      <c r="H15" s="9">
        <v>25</v>
      </c>
      <c r="I15" s="9"/>
      <c r="J15" s="12">
        <v>34</v>
      </c>
      <c r="K15" s="12">
        <v>29</v>
      </c>
      <c r="L15" s="12"/>
      <c r="M15" s="12"/>
      <c r="N15" s="22"/>
      <c r="O15" s="21">
        <v>29</v>
      </c>
      <c r="P15" s="21"/>
      <c r="Q15" s="21"/>
      <c r="R15" s="10">
        <f>SUM(Table15[[#This Row],[23.4. Sedin]:[3.10 Schonfeld]])</f>
        <v>139</v>
      </c>
    </row>
    <row r="16" spans="1:22" x14ac:dyDescent="0.2">
      <c r="A16" s="7">
        <v>15</v>
      </c>
      <c r="B16" s="8" t="s">
        <v>397</v>
      </c>
      <c r="C16" s="8">
        <v>1.1000000000000001</v>
      </c>
      <c r="D16" s="9"/>
      <c r="E16" s="12"/>
      <c r="F16" s="9"/>
      <c r="G16" s="9">
        <v>24</v>
      </c>
      <c r="H16" s="9"/>
      <c r="I16" s="9"/>
      <c r="J16" s="9">
        <v>35</v>
      </c>
      <c r="K16" s="12">
        <v>29</v>
      </c>
      <c r="L16" s="12"/>
      <c r="M16" s="12"/>
      <c r="N16" s="22"/>
      <c r="O16" s="22">
        <v>32</v>
      </c>
      <c r="P16" s="22"/>
      <c r="Q16" s="22"/>
      <c r="R16" s="10">
        <f>SUM(Table15[[#This Row],[23.4. Sedin]:[3.10 Schonfeld]])</f>
        <v>120</v>
      </c>
    </row>
    <row r="17" spans="1:18" x14ac:dyDescent="0.2">
      <c r="A17" s="7">
        <v>16</v>
      </c>
      <c r="B17" s="8" t="s">
        <v>67</v>
      </c>
      <c r="C17" s="23">
        <v>8.6</v>
      </c>
      <c r="D17" s="8">
        <v>19</v>
      </c>
      <c r="E17" s="12">
        <v>20</v>
      </c>
      <c r="F17" s="12"/>
      <c r="G17" s="12"/>
      <c r="H17" s="12">
        <v>24</v>
      </c>
      <c r="I17" s="12">
        <v>17</v>
      </c>
      <c r="J17" s="12"/>
      <c r="K17" s="9">
        <v>17</v>
      </c>
      <c r="L17" s="12"/>
      <c r="M17" s="12"/>
      <c r="N17" s="22">
        <v>19</v>
      </c>
      <c r="O17" s="22"/>
      <c r="P17" s="22"/>
      <c r="Q17" s="22"/>
      <c r="R17" s="10">
        <f>SUM(Table15[[#This Row],[23.4. Sedin]:[3.10 Schonfeld]])</f>
        <v>116</v>
      </c>
    </row>
    <row r="18" spans="1:18" x14ac:dyDescent="0.2">
      <c r="A18" s="7">
        <v>17</v>
      </c>
      <c r="B18" s="8" t="s">
        <v>116</v>
      </c>
      <c r="C18" s="23">
        <v>12.1</v>
      </c>
      <c r="D18" s="9"/>
      <c r="E18" s="12">
        <v>11</v>
      </c>
      <c r="F18" s="9"/>
      <c r="G18" s="12"/>
      <c r="H18" s="12"/>
      <c r="I18" s="12">
        <v>20</v>
      </c>
      <c r="J18" s="12">
        <v>24</v>
      </c>
      <c r="K18" s="9">
        <v>13</v>
      </c>
      <c r="L18" s="12"/>
      <c r="M18" s="12">
        <v>15</v>
      </c>
      <c r="N18" s="22">
        <v>27</v>
      </c>
      <c r="O18" s="22"/>
      <c r="P18" s="22"/>
      <c r="Q18" s="22"/>
      <c r="R18" s="10">
        <f>SUM(Table15[[#This Row],[23.4. Sedin]:[3.10 Schonfeld]])</f>
        <v>110</v>
      </c>
    </row>
    <row r="19" spans="1:18" x14ac:dyDescent="0.2">
      <c r="A19" s="7">
        <v>18</v>
      </c>
      <c r="B19" s="8" t="s">
        <v>41</v>
      </c>
      <c r="C19" s="23">
        <v>21.7</v>
      </c>
      <c r="D19" s="9">
        <v>19</v>
      </c>
      <c r="E19" s="12"/>
      <c r="F19" s="9"/>
      <c r="G19" s="12">
        <v>10</v>
      </c>
      <c r="H19" s="12">
        <v>15</v>
      </c>
      <c r="I19" s="12">
        <v>14</v>
      </c>
      <c r="J19" s="12">
        <v>13</v>
      </c>
      <c r="K19" s="9">
        <v>6</v>
      </c>
      <c r="L19" s="12"/>
      <c r="M19" s="12">
        <v>6</v>
      </c>
      <c r="N19" s="22">
        <v>25</v>
      </c>
      <c r="O19" s="22"/>
      <c r="P19" s="22"/>
      <c r="Q19" s="22"/>
      <c r="R19" s="10">
        <f>SUM(Table15[[#This Row],[23.4. Sedin]:[3.10 Schonfeld]])</f>
        <v>108</v>
      </c>
    </row>
    <row r="20" spans="1:18" x14ac:dyDescent="0.2">
      <c r="A20" s="7">
        <v>19</v>
      </c>
      <c r="B20" s="8" t="s">
        <v>30</v>
      </c>
      <c r="C20" s="23">
        <v>13.5</v>
      </c>
      <c r="D20" s="9">
        <v>22</v>
      </c>
      <c r="E20" s="12"/>
      <c r="F20" s="12">
        <v>19</v>
      </c>
      <c r="G20" s="12">
        <v>10</v>
      </c>
      <c r="H20" s="12"/>
      <c r="I20" s="12">
        <v>12</v>
      </c>
      <c r="J20" s="12">
        <v>16</v>
      </c>
      <c r="K20" s="9">
        <v>12</v>
      </c>
      <c r="L20" s="12">
        <v>10</v>
      </c>
      <c r="M20" s="12">
        <v>6</v>
      </c>
      <c r="N20" s="22"/>
      <c r="O20" s="21"/>
      <c r="P20" s="21"/>
      <c r="Q20" s="21"/>
      <c r="R20" s="10">
        <f>SUM(Table15[[#This Row],[23.4. Sedin]:[3.10 Schonfeld]])</f>
        <v>107</v>
      </c>
    </row>
    <row r="21" spans="1:18" x14ac:dyDescent="0.2">
      <c r="A21" s="7">
        <v>20</v>
      </c>
      <c r="B21" s="8" t="s">
        <v>40</v>
      </c>
      <c r="C21" s="23">
        <v>7.9</v>
      </c>
      <c r="D21" s="9">
        <v>23</v>
      </c>
      <c r="E21" s="12">
        <v>15</v>
      </c>
      <c r="F21" s="12">
        <v>25</v>
      </c>
      <c r="G21" s="9">
        <v>20</v>
      </c>
      <c r="H21" s="12">
        <v>19</v>
      </c>
      <c r="I21" s="12"/>
      <c r="J21" s="12"/>
      <c r="K21" s="12"/>
      <c r="L21" s="9"/>
      <c r="M21" s="9"/>
      <c r="N21" s="22"/>
      <c r="O21" s="22"/>
      <c r="P21" s="22"/>
      <c r="Q21" s="22"/>
      <c r="R21" s="10">
        <f>SUM(Table15[[#This Row],[23.4. Sedin]:[3.10 Schonfeld]])</f>
        <v>102</v>
      </c>
    </row>
    <row r="22" spans="1:18" x14ac:dyDescent="0.2">
      <c r="A22" s="7">
        <v>21</v>
      </c>
      <c r="B22" s="8" t="s">
        <v>73</v>
      </c>
      <c r="C22" s="23">
        <v>14</v>
      </c>
      <c r="D22" s="8">
        <v>16</v>
      </c>
      <c r="E22" s="9">
        <v>14</v>
      </c>
      <c r="F22" s="9">
        <v>18</v>
      </c>
      <c r="G22" s="9">
        <v>15</v>
      </c>
      <c r="H22" s="9">
        <v>20</v>
      </c>
      <c r="I22" s="9"/>
      <c r="J22" s="9">
        <v>16</v>
      </c>
      <c r="K22" s="9"/>
      <c r="L22" s="9"/>
      <c r="M22" s="9"/>
      <c r="N22" s="21"/>
      <c r="O22" s="21"/>
      <c r="P22" s="21"/>
      <c r="Q22" s="21"/>
      <c r="R22" s="10">
        <f>SUM(Table15[[#This Row],[23.4. Sedin]:[3.10 Schonfeld]])</f>
        <v>99</v>
      </c>
    </row>
    <row r="23" spans="1:18" x14ac:dyDescent="0.2">
      <c r="A23" s="7">
        <v>22</v>
      </c>
      <c r="B23" s="8" t="s">
        <v>351</v>
      </c>
      <c r="C23" s="8">
        <v>14.7</v>
      </c>
      <c r="D23" s="9">
        <v>13</v>
      </c>
      <c r="E23" s="9"/>
      <c r="F23" s="9"/>
      <c r="G23" s="9">
        <v>12</v>
      </c>
      <c r="H23" s="9">
        <v>14</v>
      </c>
      <c r="I23" s="9">
        <v>11</v>
      </c>
      <c r="J23" s="9">
        <v>18</v>
      </c>
      <c r="K23" s="12"/>
      <c r="L23" s="9"/>
      <c r="M23" s="9">
        <v>9</v>
      </c>
      <c r="N23" s="21"/>
      <c r="O23" s="21">
        <v>19</v>
      </c>
      <c r="P23" s="21"/>
      <c r="Q23" s="21"/>
      <c r="R23" s="10">
        <f>SUM(Table15[[#This Row],[23.4. Sedin]:[3.10 Schonfeld]])</f>
        <v>96</v>
      </c>
    </row>
    <row r="24" spans="1:18" x14ac:dyDescent="0.2">
      <c r="A24" s="7">
        <v>23</v>
      </c>
      <c r="B24" s="8" t="s">
        <v>414</v>
      </c>
      <c r="C24" s="8">
        <v>25.1</v>
      </c>
      <c r="D24" s="9">
        <v>6</v>
      </c>
      <c r="E24" s="13">
        <v>12</v>
      </c>
      <c r="F24" s="12">
        <v>6</v>
      </c>
      <c r="G24" s="12">
        <v>12</v>
      </c>
      <c r="H24" s="12">
        <v>5</v>
      </c>
      <c r="I24" s="12">
        <v>4</v>
      </c>
      <c r="J24" s="9">
        <v>14</v>
      </c>
      <c r="K24" s="9">
        <v>7</v>
      </c>
      <c r="L24" s="9">
        <v>6</v>
      </c>
      <c r="M24" s="9">
        <v>3</v>
      </c>
      <c r="N24" s="21"/>
      <c r="O24" s="21">
        <v>14</v>
      </c>
      <c r="P24" s="21"/>
      <c r="Q24" s="21"/>
      <c r="R24" s="10">
        <f>SUM(Table15[[#This Row],[23.4. Sedin]:[3.10 Schonfeld]])</f>
        <v>89</v>
      </c>
    </row>
    <row r="25" spans="1:18" x14ac:dyDescent="0.2">
      <c r="A25" s="7">
        <v>24</v>
      </c>
      <c r="B25" s="8" t="s">
        <v>69</v>
      </c>
      <c r="C25" s="23">
        <v>9.1999999999999993</v>
      </c>
      <c r="D25" s="8">
        <v>17</v>
      </c>
      <c r="E25" s="9">
        <v>25</v>
      </c>
      <c r="F25" s="9">
        <v>22</v>
      </c>
      <c r="G25" s="9">
        <v>12</v>
      </c>
      <c r="H25" s="9">
        <v>9</v>
      </c>
      <c r="I25" s="9"/>
      <c r="J25" s="9"/>
      <c r="K25" s="9"/>
      <c r="L25" s="9"/>
      <c r="M25" s="9"/>
      <c r="N25" s="21"/>
      <c r="O25" s="21"/>
      <c r="P25" s="21"/>
      <c r="Q25" s="21"/>
      <c r="R25" s="10">
        <f>SUM(Table15[[#This Row],[23.4. Sedin]:[3.10 Schonfeld]])</f>
        <v>85</v>
      </c>
    </row>
    <row r="26" spans="1:18" x14ac:dyDescent="0.2">
      <c r="A26" s="7">
        <v>24</v>
      </c>
      <c r="B26" s="8" t="s">
        <v>428</v>
      </c>
      <c r="C26" s="8">
        <v>25.7</v>
      </c>
      <c r="D26" s="9">
        <v>9</v>
      </c>
      <c r="E26" s="9">
        <v>7</v>
      </c>
      <c r="F26" s="9">
        <v>7</v>
      </c>
      <c r="G26" s="9">
        <v>12</v>
      </c>
      <c r="H26" s="9">
        <v>4</v>
      </c>
      <c r="I26" s="9">
        <v>10</v>
      </c>
      <c r="J26" s="9"/>
      <c r="K26" s="9"/>
      <c r="L26" s="9">
        <v>12</v>
      </c>
      <c r="M26" s="9">
        <v>8</v>
      </c>
      <c r="N26" s="21">
        <v>8</v>
      </c>
      <c r="O26" s="21">
        <v>8</v>
      </c>
      <c r="P26" s="21"/>
      <c r="Q26" s="21"/>
      <c r="R26" s="10">
        <f>SUM(Table15[[#This Row],[23.4. Sedin]:[3.10 Schonfeld]])</f>
        <v>85</v>
      </c>
    </row>
    <row r="27" spans="1:18" x14ac:dyDescent="0.2">
      <c r="A27" s="7">
        <v>26</v>
      </c>
      <c r="B27" s="8" t="s">
        <v>411</v>
      </c>
      <c r="C27" s="8">
        <v>9.4</v>
      </c>
      <c r="D27" s="9"/>
      <c r="E27" s="9"/>
      <c r="F27" s="9"/>
      <c r="G27" s="9"/>
      <c r="H27" s="9"/>
      <c r="I27" s="9">
        <v>20</v>
      </c>
      <c r="J27" s="9"/>
      <c r="K27" s="9"/>
      <c r="L27" s="9">
        <v>24</v>
      </c>
      <c r="M27" s="9"/>
      <c r="N27" s="21">
        <v>23</v>
      </c>
      <c r="O27" s="21">
        <v>17</v>
      </c>
      <c r="P27" s="21"/>
      <c r="Q27" s="21"/>
      <c r="R27" s="10">
        <f>SUM(Table15[[#This Row],[23.4. Sedin]:[3.10 Schonfeld]])</f>
        <v>84</v>
      </c>
    </row>
    <row r="28" spans="1:18" x14ac:dyDescent="0.2">
      <c r="A28" s="7">
        <v>27</v>
      </c>
      <c r="B28" s="8" t="s">
        <v>424</v>
      </c>
      <c r="C28" s="8">
        <v>23.6</v>
      </c>
      <c r="D28" s="9">
        <v>8</v>
      </c>
      <c r="E28" s="8"/>
      <c r="F28" s="9"/>
      <c r="G28" s="9">
        <v>5</v>
      </c>
      <c r="H28" s="9">
        <v>8</v>
      </c>
      <c r="I28" s="9"/>
      <c r="J28" s="9">
        <v>18</v>
      </c>
      <c r="K28" s="9">
        <v>12</v>
      </c>
      <c r="L28" s="9">
        <v>10</v>
      </c>
      <c r="M28" s="9">
        <v>5</v>
      </c>
      <c r="N28" s="21">
        <v>7</v>
      </c>
      <c r="O28" s="21">
        <v>10</v>
      </c>
      <c r="P28" s="21"/>
      <c r="Q28" s="21"/>
      <c r="R28" s="10">
        <f>SUM(Table15[[#This Row],[23.4. Sedin]:[3.10 Schonfeld]])</f>
        <v>83</v>
      </c>
    </row>
    <row r="29" spans="1:18" x14ac:dyDescent="0.2">
      <c r="A29" s="7">
        <v>28</v>
      </c>
      <c r="B29" s="8" t="s">
        <v>418</v>
      </c>
      <c r="C29" s="8">
        <v>23.8</v>
      </c>
      <c r="D29" s="9">
        <v>11</v>
      </c>
      <c r="E29" s="8"/>
      <c r="F29" s="9">
        <v>12</v>
      </c>
      <c r="G29" s="9"/>
      <c r="H29" s="9"/>
      <c r="I29" s="9">
        <v>10</v>
      </c>
      <c r="J29" s="9"/>
      <c r="K29" s="9">
        <v>13</v>
      </c>
      <c r="L29" s="9">
        <v>9</v>
      </c>
      <c r="M29" s="9">
        <v>11</v>
      </c>
      <c r="N29" s="21"/>
      <c r="O29" s="21">
        <v>12</v>
      </c>
      <c r="P29" s="21"/>
      <c r="Q29" s="21"/>
      <c r="R29" s="10">
        <f>SUM(Table15[[#This Row],[23.4. Sedin]:[3.10 Schonfeld]])</f>
        <v>78</v>
      </c>
    </row>
    <row r="30" spans="1:18" x14ac:dyDescent="0.2">
      <c r="A30" s="7">
        <v>29</v>
      </c>
      <c r="B30" s="8" t="s">
        <v>375</v>
      </c>
      <c r="C30" s="8">
        <v>29.3</v>
      </c>
      <c r="D30" s="9">
        <v>2</v>
      </c>
      <c r="E30" s="9">
        <v>5</v>
      </c>
      <c r="F30" s="9">
        <v>11</v>
      </c>
      <c r="G30" s="9">
        <v>4</v>
      </c>
      <c r="H30" s="9">
        <v>8</v>
      </c>
      <c r="I30" s="9">
        <v>2</v>
      </c>
      <c r="J30" s="9">
        <v>10</v>
      </c>
      <c r="K30" s="9">
        <v>7</v>
      </c>
      <c r="L30" s="9">
        <v>7</v>
      </c>
      <c r="M30" s="9">
        <v>7</v>
      </c>
      <c r="N30" s="21">
        <v>4</v>
      </c>
      <c r="O30" s="21">
        <v>10</v>
      </c>
      <c r="P30" s="21"/>
      <c r="Q30" s="21"/>
      <c r="R30" s="10">
        <f>SUM(Table15[[#This Row],[23.4. Sedin]:[3.10 Schonfeld]])</f>
        <v>77</v>
      </c>
    </row>
    <row r="31" spans="1:18" x14ac:dyDescent="0.2">
      <c r="A31" s="7">
        <v>30</v>
      </c>
      <c r="B31" s="8" t="s">
        <v>176</v>
      </c>
      <c r="C31" s="23">
        <v>7.4</v>
      </c>
      <c r="D31" s="9"/>
      <c r="E31" s="9"/>
      <c r="F31" s="9"/>
      <c r="G31" s="9"/>
      <c r="H31" s="9"/>
      <c r="I31" s="9">
        <v>25</v>
      </c>
      <c r="J31" s="9">
        <v>31</v>
      </c>
      <c r="K31" s="9"/>
      <c r="L31" s="9"/>
      <c r="M31" s="9"/>
      <c r="N31" s="21">
        <v>20</v>
      </c>
      <c r="O31" s="21"/>
      <c r="P31" s="21"/>
      <c r="Q31" s="21"/>
      <c r="R31" s="10">
        <f>SUM(Table15[[#This Row],[23.4. Sedin]:[3.10 Schonfeld]])</f>
        <v>76</v>
      </c>
    </row>
    <row r="32" spans="1:18" x14ac:dyDescent="0.2">
      <c r="A32" s="7">
        <v>31</v>
      </c>
      <c r="B32" s="8" t="s">
        <v>426</v>
      </c>
      <c r="C32" s="8">
        <v>23.8</v>
      </c>
      <c r="D32" s="9">
        <v>15</v>
      </c>
      <c r="E32" s="8">
        <v>4</v>
      </c>
      <c r="F32" s="9"/>
      <c r="G32" s="9">
        <v>4</v>
      </c>
      <c r="H32" s="9">
        <v>8</v>
      </c>
      <c r="I32" s="9"/>
      <c r="J32" s="9"/>
      <c r="K32" s="9">
        <v>8</v>
      </c>
      <c r="L32" s="9">
        <v>14</v>
      </c>
      <c r="M32" s="9">
        <v>3</v>
      </c>
      <c r="N32" s="22">
        <v>10</v>
      </c>
      <c r="O32" s="22">
        <v>9</v>
      </c>
      <c r="P32" s="22"/>
      <c r="Q32" s="22"/>
      <c r="R32" s="10">
        <f>SUM(Table15[[#This Row],[23.4. Sedin]:[3.10 Schonfeld]])</f>
        <v>75</v>
      </c>
    </row>
    <row r="33" spans="1:18" x14ac:dyDescent="0.2">
      <c r="A33" s="7">
        <v>31</v>
      </c>
      <c r="B33" s="8" t="s">
        <v>180</v>
      </c>
      <c r="C33" s="23">
        <v>15.2</v>
      </c>
      <c r="D33" s="9"/>
      <c r="E33" s="9"/>
      <c r="F33" s="9"/>
      <c r="G33" s="9"/>
      <c r="H33" s="9"/>
      <c r="I33" s="12">
        <v>20</v>
      </c>
      <c r="J33" s="9">
        <v>16</v>
      </c>
      <c r="K33" s="9">
        <v>12</v>
      </c>
      <c r="L33" s="9">
        <v>12</v>
      </c>
      <c r="M33" s="9">
        <v>15</v>
      </c>
      <c r="N33" s="21"/>
      <c r="O33" s="21"/>
      <c r="P33" s="21"/>
      <c r="Q33" s="21"/>
      <c r="R33" s="10">
        <f>SUM(Table15[[#This Row],[23.4. Sedin]:[3.10 Schonfeld]])</f>
        <v>75</v>
      </c>
    </row>
    <row r="34" spans="1:18" x14ac:dyDescent="0.2">
      <c r="A34" s="7">
        <v>31</v>
      </c>
      <c r="B34" s="8" t="s">
        <v>86</v>
      </c>
      <c r="C34" s="23">
        <v>18.7</v>
      </c>
      <c r="D34" s="9">
        <v>4</v>
      </c>
      <c r="E34" s="12">
        <v>11</v>
      </c>
      <c r="F34" s="12">
        <v>16</v>
      </c>
      <c r="G34" s="12"/>
      <c r="H34" s="12"/>
      <c r="I34" s="12">
        <v>7</v>
      </c>
      <c r="J34" s="12">
        <v>17</v>
      </c>
      <c r="K34" s="12">
        <v>12</v>
      </c>
      <c r="L34" s="12"/>
      <c r="M34" s="9"/>
      <c r="N34" s="21">
        <v>8</v>
      </c>
      <c r="O34" s="22"/>
      <c r="P34" s="22"/>
      <c r="Q34" s="22"/>
      <c r="R34" s="10">
        <f>SUM(Table15[[#This Row],[23.4. Sedin]:[3.10 Schonfeld]])</f>
        <v>75</v>
      </c>
    </row>
    <row r="35" spans="1:18" x14ac:dyDescent="0.2">
      <c r="A35" s="7">
        <v>34</v>
      </c>
      <c r="B35" s="8" t="s">
        <v>136</v>
      </c>
      <c r="C35" s="23">
        <v>11.2</v>
      </c>
      <c r="D35" s="9"/>
      <c r="E35" s="9"/>
      <c r="F35" s="9">
        <v>20</v>
      </c>
      <c r="G35" s="9">
        <v>13</v>
      </c>
      <c r="H35" s="9"/>
      <c r="I35" s="9"/>
      <c r="J35" s="9"/>
      <c r="K35" s="9"/>
      <c r="L35" s="9"/>
      <c r="M35" s="9">
        <v>18</v>
      </c>
      <c r="N35" s="21">
        <v>21</v>
      </c>
      <c r="O35" s="21"/>
      <c r="P35" s="21"/>
      <c r="Q35" s="21"/>
      <c r="R35" s="10">
        <f>SUM(Table15[[#This Row],[23.4. Sedin]:[3.10 Schonfeld]])</f>
        <v>72</v>
      </c>
    </row>
    <row r="36" spans="1:18" x14ac:dyDescent="0.2">
      <c r="A36" s="7">
        <v>35</v>
      </c>
      <c r="B36" s="8" t="s">
        <v>358</v>
      </c>
      <c r="C36" s="8">
        <v>23.8</v>
      </c>
      <c r="D36" s="9">
        <v>10</v>
      </c>
      <c r="E36" s="12"/>
      <c r="F36" s="12">
        <v>11</v>
      </c>
      <c r="G36" s="12"/>
      <c r="H36" s="12"/>
      <c r="I36" s="12"/>
      <c r="J36" s="9"/>
      <c r="K36" s="9">
        <v>9</v>
      </c>
      <c r="L36" s="9">
        <v>16</v>
      </c>
      <c r="M36" s="9"/>
      <c r="N36" s="21">
        <v>9</v>
      </c>
      <c r="O36" s="21">
        <v>15</v>
      </c>
      <c r="P36" s="21"/>
      <c r="Q36" s="21"/>
      <c r="R36" s="10">
        <f>SUM(Table15[[#This Row],[23.4. Sedin]:[3.10 Schonfeld]])</f>
        <v>70</v>
      </c>
    </row>
    <row r="37" spans="1:18" x14ac:dyDescent="0.2">
      <c r="A37" s="7">
        <v>36</v>
      </c>
      <c r="B37" s="8" t="s">
        <v>170</v>
      </c>
      <c r="C37" s="23">
        <v>9.8000000000000007</v>
      </c>
      <c r="D37" s="9"/>
      <c r="E37" s="12"/>
      <c r="F37" s="12"/>
      <c r="G37" s="12"/>
      <c r="H37" s="12">
        <v>19</v>
      </c>
      <c r="I37" s="12"/>
      <c r="J37" s="12">
        <v>25</v>
      </c>
      <c r="K37" s="12"/>
      <c r="L37" s="12"/>
      <c r="M37" s="12">
        <v>24</v>
      </c>
      <c r="N37" s="22"/>
      <c r="O37" s="22"/>
      <c r="P37" s="22"/>
      <c r="Q37" s="22"/>
      <c r="R37" s="10">
        <f>SUM(Table15[[#This Row],[23.4. Sedin]:[3.10 Schonfeld]])</f>
        <v>68</v>
      </c>
    </row>
    <row r="38" spans="1:18" x14ac:dyDescent="0.2">
      <c r="A38" s="7">
        <v>37</v>
      </c>
      <c r="B38" s="8" t="s">
        <v>421</v>
      </c>
      <c r="C38" s="8">
        <v>18.7</v>
      </c>
      <c r="D38" s="8">
        <v>17</v>
      </c>
      <c r="E38" s="13"/>
      <c r="F38" s="12">
        <v>18</v>
      </c>
      <c r="G38" s="12"/>
      <c r="H38" s="12"/>
      <c r="I38" s="9"/>
      <c r="J38" s="12"/>
      <c r="K38" s="12">
        <v>13</v>
      </c>
      <c r="L38" s="12"/>
      <c r="M38" s="9">
        <v>6</v>
      </c>
      <c r="N38" s="21"/>
      <c r="O38" s="21">
        <v>11</v>
      </c>
      <c r="P38" s="21"/>
      <c r="Q38" s="21"/>
      <c r="R38" s="10">
        <f>SUM(Table15[[#This Row],[23.4. Sedin]:[3.10 Schonfeld]])</f>
        <v>65</v>
      </c>
    </row>
    <row r="39" spans="1:18" x14ac:dyDescent="0.2">
      <c r="A39" s="7">
        <v>38</v>
      </c>
      <c r="B39" s="8" t="s">
        <v>422</v>
      </c>
      <c r="C39" s="8">
        <v>16.899999999999999</v>
      </c>
      <c r="D39" s="9">
        <v>11</v>
      </c>
      <c r="E39" s="12">
        <v>5</v>
      </c>
      <c r="F39" s="12"/>
      <c r="G39" s="12"/>
      <c r="H39" s="12">
        <v>10</v>
      </c>
      <c r="I39" s="12"/>
      <c r="J39" s="9"/>
      <c r="K39" s="9"/>
      <c r="L39" s="9">
        <v>16</v>
      </c>
      <c r="M39" s="9">
        <v>11</v>
      </c>
      <c r="N39" s="21"/>
      <c r="O39" s="21">
        <v>11</v>
      </c>
      <c r="P39" s="21"/>
      <c r="Q39" s="21"/>
      <c r="R39" s="10">
        <f>SUM(Table15[[#This Row],[23.4. Sedin]:[3.10 Schonfeld]])</f>
        <v>64</v>
      </c>
    </row>
    <row r="40" spans="1:18" x14ac:dyDescent="0.2">
      <c r="A40" s="7">
        <v>39</v>
      </c>
      <c r="B40" s="8" t="s">
        <v>401</v>
      </c>
      <c r="C40" s="8">
        <v>16.7</v>
      </c>
      <c r="D40" s="9"/>
      <c r="E40" s="9"/>
      <c r="F40" s="9"/>
      <c r="G40" s="9"/>
      <c r="H40" s="9"/>
      <c r="I40" s="12"/>
      <c r="J40" s="12"/>
      <c r="K40" s="12"/>
      <c r="L40" s="12">
        <v>15</v>
      </c>
      <c r="M40" s="12">
        <v>11</v>
      </c>
      <c r="N40" s="22">
        <v>18</v>
      </c>
      <c r="O40" s="22">
        <v>20</v>
      </c>
      <c r="P40" s="22"/>
      <c r="Q40" s="22"/>
      <c r="R40" s="10">
        <f>SUM(Table15[[#This Row],[23.4. Sedin]:[3.10 Schonfeld]])</f>
        <v>64</v>
      </c>
    </row>
    <row r="41" spans="1:18" x14ac:dyDescent="0.2">
      <c r="A41" s="7">
        <v>40</v>
      </c>
      <c r="B41" s="8" t="s">
        <v>347</v>
      </c>
      <c r="C41" s="8">
        <v>14.8</v>
      </c>
      <c r="D41" s="9"/>
      <c r="E41" s="12"/>
      <c r="F41" s="12">
        <v>18</v>
      </c>
      <c r="G41" s="12"/>
      <c r="H41" s="12"/>
      <c r="I41" s="12"/>
      <c r="J41" s="12">
        <v>22</v>
      </c>
      <c r="K41" s="9"/>
      <c r="L41" s="9"/>
      <c r="M41" s="9"/>
      <c r="N41" s="21"/>
      <c r="O41" s="22">
        <v>21</v>
      </c>
      <c r="P41" s="22"/>
      <c r="Q41" s="22"/>
      <c r="R41" s="10">
        <f>SUM(Table15[[#This Row],[23.4. Sedin]:[3.10 Schonfeld]])</f>
        <v>61</v>
      </c>
    </row>
    <row r="42" spans="1:18" x14ac:dyDescent="0.2">
      <c r="A42" s="7">
        <v>41</v>
      </c>
      <c r="B42" s="8" t="s">
        <v>438</v>
      </c>
      <c r="C42" s="8">
        <v>30.5</v>
      </c>
      <c r="D42" s="9">
        <v>4</v>
      </c>
      <c r="E42" s="12">
        <v>5</v>
      </c>
      <c r="F42" s="12">
        <v>5</v>
      </c>
      <c r="G42" s="12">
        <v>4</v>
      </c>
      <c r="H42" s="12"/>
      <c r="I42" s="12">
        <v>6</v>
      </c>
      <c r="J42" s="12">
        <v>7</v>
      </c>
      <c r="K42" s="12">
        <v>6</v>
      </c>
      <c r="L42" s="12">
        <v>12</v>
      </c>
      <c r="M42" s="9">
        <v>4</v>
      </c>
      <c r="N42" s="22"/>
      <c r="O42" s="22">
        <v>5</v>
      </c>
      <c r="P42" s="22"/>
      <c r="Q42" s="22"/>
      <c r="R42" s="10">
        <f>SUM(Table15[[#This Row],[23.4. Sedin]:[3.10 Schonfeld]])</f>
        <v>58</v>
      </c>
    </row>
    <row r="43" spans="1:18" x14ac:dyDescent="0.2">
      <c r="A43" s="7">
        <v>42</v>
      </c>
      <c r="B43" s="8" t="s">
        <v>157</v>
      </c>
      <c r="C43" s="23">
        <v>0.7</v>
      </c>
      <c r="D43" s="9"/>
      <c r="E43" s="12"/>
      <c r="F43" s="12"/>
      <c r="G43" s="12"/>
      <c r="H43" s="12">
        <v>32</v>
      </c>
      <c r="I43" s="12"/>
      <c r="J43" s="12"/>
      <c r="K43" s="9"/>
      <c r="L43" s="12"/>
      <c r="M43" s="12">
        <v>24</v>
      </c>
      <c r="N43" s="22"/>
      <c r="O43" s="22"/>
      <c r="P43" s="22"/>
      <c r="Q43" s="22"/>
      <c r="R43" s="10">
        <f>SUM(Table15[[#This Row],[23.4. Sedin]:[3.10 Schonfeld]])</f>
        <v>56</v>
      </c>
    </row>
    <row r="44" spans="1:18" x14ac:dyDescent="0.2">
      <c r="A44" s="7">
        <v>43</v>
      </c>
      <c r="B44" s="8" t="s">
        <v>196</v>
      </c>
      <c r="C44" s="23">
        <v>8.4</v>
      </c>
      <c r="D44" s="9"/>
      <c r="E44" s="9"/>
      <c r="F44" s="9"/>
      <c r="G44" s="9"/>
      <c r="H44" s="9"/>
      <c r="I44" s="9"/>
      <c r="J44" s="9">
        <v>29</v>
      </c>
      <c r="K44" s="9"/>
      <c r="L44" s="12">
        <v>27</v>
      </c>
      <c r="M44" s="12"/>
      <c r="N44" s="22"/>
      <c r="O44" s="22"/>
      <c r="P44" s="22"/>
      <c r="Q44" s="22"/>
      <c r="R44" s="10">
        <f>SUM(Table15[[#This Row],[23.4. Sedin]:[3.10 Schonfeld]])</f>
        <v>56</v>
      </c>
    </row>
    <row r="45" spans="1:18" x14ac:dyDescent="0.2">
      <c r="A45" s="7">
        <v>44</v>
      </c>
      <c r="B45" s="8" t="s">
        <v>111</v>
      </c>
      <c r="C45" s="23">
        <v>7.4</v>
      </c>
      <c r="D45" s="9"/>
      <c r="E45" s="9">
        <v>19</v>
      </c>
      <c r="F45" s="9"/>
      <c r="G45" s="9">
        <v>17</v>
      </c>
      <c r="H45" s="9">
        <v>19</v>
      </c>
      <c r="I45" s="8"/>
      <c r="J45" s="9"/>
      <c r="K45" s="9"/>
      <c r="L45" s="9"/>
      <c r="M45" s="9"/>
      <c r="N45" s="21"/>
      <c r="O45" s="21"/>
      <c r="P45" s="21"/>
      <c r="Q45" s="21"/>
      <c r="R45" s="10">
        <f>SUM(Table15[[#This Row],[23.4. Sedin]:[3.10 Schonfeld]])</f>
        <v>55</v>
      </c>
    </row>
    <row r="46" spans="1:18" x14ac:dyDescent="0.2">
      <c r="A46" s="7">
        <v>45</v>
      </c>
      <c r="B46" s="8" t="s">
        <v>112</v>
      </c>
      <c r="C46" s="23">
        <v>9.9</v>
      </c>
      <c r="D46" s="9"/>
      <c r="E46" s="12">
        <v>15</v>
      </c>
      <c r="F46" s="12"/>
      <c r="G46" s="12"/>
      <c r="H46" s="12"/>
      <c r="I46" s="12">
        <v>16</v>
      </c>
      <c r="J46" s="12"/>
      <c r="K46" s="12"/>
      <c r="L46" s="12"/>
      <c r="M46" s="12"/>
      <c r="N46" s="22">
        <v>22</v>
      </c>
      <c r="O46" s="22"/>
      <c r="P46" s="22"/>
      <c r="Q46" s="22"/>
      <c r="R46" s="10">
        <f>SUM(Table15[[#This Row],[23.4. Sedin]:[3.10 Schonfeld]])</f>
        <v>53</v>
      </c>
    </row>
    <row r="47" spans="1:18" x14ac:dyDescent="0.2">
      <c r="A47" s="7">
        <v>46</v>
      </c>
      <c r="B47" s="8" t="s">
        <v>363</v>
      </c>
      <c r="C47" s="8">
        <v>16.8</v>
      </c>
      <c r="D47" s="9"/>
      <c r="E47" s="12"/>
      <c r="F47" s="12"/>
      <c r="G47" s="12"/>
      <c r="H47" s="12"/>
      <c r="I47" s="12">
        <v>9</v>
      </c>
      <c r="J47" s="12"/>
      <c r="K47" s="9"/>
      <c r="L47" s="9">
        <v>9</v>
      </c>
      <c r="M47" s="9"/>
      <c r="N47" s="22">
        <v>11</v>
      </c>
      <c r="O47" s="22">
        <v>22</v>
      </c>
      <c r="P47" s="22"/>
      <c r="Q47" s="22"/>
      <c r="R47" s="10">
        <f>SUM(Table15[[#This Row],[23.4. Sedin]:[3.10 Schonfeld]])</f>
        <v>51</v>
      </c>
    </row>
    <row r="48" spans="1:18" x14ac:dyDescent="0.2">
      <c r="A48" s="7">
        <v>47</v>
      </c>
      <c r="B48" s="8" t="s">
        <v>417</v>
      </c>
      <c r="C48" s="8">
        <v>19.600000000000001</v>
      </c>
      <c r="D48" s="9"/>
      <c r="E48" s="12"/>
      <c r="F48" s="12"/>
      <c r="G48" s="12"/>
      <c r="H48" s="12">
        <v>10</v>
      </c>
      <c r="I48" s="12"/>
      <c r="J48" s="12">
        <v>10</v>
      </c>
      <c r="K48" s="9">
        <v>8</v>
      </c>
      <c r="L48" s="12"/>
      <c r="M48" s="12">
        <v>10</v>
      </c>
      <c r="N48" s="22"/>
      <c r="O48" s="22">
        <v>13</v>
      </c>
      <c r="P48" s="22"/>
      <c r="Q48" s="22"/>
      <c r="R48" s="10">
        <f>SUM(Table15[[#This Row],[23.4. Sedin]:[3.10 Schonfeld]])</f>
        <v>51</v>
      </c>
    </row>
    <row r="49" spans="1:18" x14ac:dyDescent="0.2">
      <c r="A49" s="7">
        <v>48</v>
      </c>
      <c r="B49" s="8" t="s">
        <v>94</v>
      </c>
      <c r="C49" s="23">
        <v>18.3</v>
      </c>
      <c r="D49" s="9"/>
      <c r="E49" s="9">
        <v>15</v>
      </c>
      <c r="F49" s="9"/>
      <c r="G49" s="9">
        <v>14</v>
      </c>
      <c r="H49" s="9">
        <v>10</v>
      </c>
      <c r="I49" s="9">
        <v>12</v>
      </c>
      <c r="J49" s="9"/>
      <c r="K49" s="9"/>
      <c r="L49" s="9"/>
      <c r="M49" s="9"/>
      <c r="N49" s="21"/>
      <c r="O49" s="21"/>
      <c r="P49" s="21"/>
      <c r="Q49" s="21"/>
      <c r="R49" s="10">
        <f>SUM(Table15[[#This Row],[23.4. Sedin]:[3.10 Schonfeld]])</f>
        <v>51</v>
      </c>
    </row>
    <row r="50" spans="1:18" x14ac:dyDescent="0.2">
      <c r="A50" s="7">
        <v>49</v>
      </c>
      <c r="B50" s="8" t="s">
        <v>202</v>
      </c>
      <c r="C50" s="23">
        <v>17.2</v>
      </c>
      <c r="D50" s="9"/>
      <c r="E50" s="12"/>
      <c r="F50" s="12"/>
      <c r="G50" s="12"/>
      <c r="H50" s="12"/>
      <c r="I50" s="12"/>
      <c r="J50" s="9">
        <v>19</v>
      </c>
      <c r="K50" s="9">
        <v>9</v>
      </c>
      <c r="L50" s="9"/>
      <c r="M50" s="9">
        <v>11</v>
      </c>
      <c r="N50" s="21">
        <v>11</v>
      </c>
      <c r="O50" s="21"/>
      <c r="P50" s="21"/>
      <c r="Q50" s="21"/>
      <c r="R50" s="10">
        <f>SUM(Table15[[#This Row],[23.4. Sedin]:[3.10 Schonfeld]])</f>
        <v>50</v>
      </c>
    </row>
    <row r="51" spans="1:18" x14ac:dyDescent="0.2">
      <c r="A51" s="7">
        <v>50</v>
      </c>
      <c r="B51" s="8" t="s">
        <v>31</v>
      </c>
      <c r="C51" s="23">
        <v>11.5</v>
      </c>
      <c r="D51" s="9">
        <v>18</v>
      </c>
      <c r="E51" s="12">
        <v>15</v>
      </c>
      <c r="F51" s="12"/>
      <c r="G51" s="12"/>
      <c r="H51" s="12"/>
      <c r="I51" s="12"/>
      <c r="J51" s="12"/>
      <c r="K51" s="12"/>
      <c r="L51" s="12"/>
      <c r="M51" s="9">
        <v>17</v>
      </c>
      <c r="N51" s="21"/>
      <c r="O51" s="21"/>
      <c r="P51" s="21"/>
      <c r="Q51" s="21"/>
      <c r="R51" s="10">
        <f>SUM(Table15[[#This Row],[23.4. Sedin]:[3.10 Schonfeld]])</f>
        <v>50</v>
      </c>
    </row>
    <row r="52" spans="1:18" x14ac:dyDescent="0.2">
      <c r="A52" s="7">
        <v>51</v>
      </c>
      <c r="B52" s="8" t="s">
        <v>68</v>
      </c>
      <c r="C52" s="23">
        <v>10.5</v>
      </c>
      <c r="D52" s="9">
        <v>17</v>
      </c>
      <c r="E52" s="12"/>
      <c r="F52" s="12"/>
      <c r="G52" s="12">
        <v>19</v>
      </c>
      <c r="H52" s="12">
        <v>13</v>
      </c>
      <c r="I52" s="12"/>
      <c r="J52" s="9"/>
      <c r="K52" s="9"/>
      <c r="L52" s="9"/>
      <c r="M52" s="9"/>
      <c r="N52" s="21"/>
      <c r="O52" s="21"/>
      <c r="P52" s="21"/>
      <c r="Q52" s="21"/>
      <c r="R52" s="10">
        <f>SUM(Table15[[#This Row],[23.4. Sedin]:[3.10 Schonfeld]])</f>
        <v>49</v>
      </c>
    </row>
    <row r="53" spans="1:18" x14ac:dyDescent="0.2">
      <c r="A53" s="7">
        <v>52</v>
      </c>
      <c r="B53" s="8" t="s">
        <v>92</v>
      </c>
      <c r="C53" s="23">
        <v>8.8000000000000007</v>
      </c>
      <c r="D53" s="9"/>
      <c r="E53" s="12">
        <v>21</v>
      </c>
      <c r="F53" s="12"/>
      <c r="G53" s="12"/>
      <c r="H53" s="12"/>
      <c r="I53" s="12"/>
      <c r="J53" s="12">
        <v>27</v>
      </c>
      <c r="K53" s="12"/>
      <c r="L53" s="12"/>
      <c r="M53" s="9"/>
      <c r="N53" s="21"/>
      <c r="O53" s="21"/>
      <c r="P53" s="21"/>
      <c r="Q53" s="21"/>
      <c r="R53" s="10">
        <f>SUM(Table15[[#This Row],[23.4. Sedin]:[3.10 Schonfeld]])</f>
        <v>48</v>
      </c>
    </row>
    <row r="54" spans="1:18" x14ac:dyDescent="0.2">
      <c r="A54" s="7">
        <v>53</v>
      </c>
      <c r="B54" s="8" t="s">
        <v>225</v>
      </c>
      <c r="C54" s="8">
        <v>9.1</v>
      </c>
      <c r="D54" s="9"/>
      <c r="E54" s="12"/>
      <c r="F54" s="12"/>
      <c r="G54" s="12"/>
      <c r="H54" s="12"/>
      <c r="I54" s="12"/>
      <c r="J54" s="12"/>
      <c r="K54" s="12">
        <v>20</v>
      </c>
      <c r="L54" s="12"/>
      <c r="M54" s="12"/>
      <c r="N54" s="22"/>
      <c r="O54" s="22">
        <v>28</v>
      </c>
      <c r="P54" s="22"/>
      <c r="Q54" s="22"/>
      <c r="R54" s="10">
        <f>SUM(Table15[[#This Row],[23.4. Sedin]:[3.10 Schonfeld]])</f>
        <v>48</v>
      </c>
    </row>
    <row r="55" spans="1:18" x14ac:dyDescent="0.2">
      <c r="A55" s="7">
        <v>54</v>
      </c>
      <c r="B55" s="8" t="s">
        <v>354</v>
      </c>
      <c r="C55" s="8">
        <v>10.3</v>
      </c>
      <c r="D55" s="9"/>
      <c r="E55" s="9">
        <v>26</v>
      </c>
      <c r="F55" s="9"/>
      <c r="G55" s="9"/>
      <c r="H55" s="9"/>
      <c r="I55" s="9"/>
      <c r="J55" s="12"/>
      <c r="K55" s="12"/>
      <c r="L55" s="12"/>
      <c r="M55" s="12"/>
      <c r="N55" s="22"/>
      <c r="O55" s="22">
        <v>22</v>
      </c>
      <c r="P55" s="22"/>
      <c r="Q55" s="22"/>
      <c r="R55" s="10">
        <f>SUM(Table15[[#This Row],[23.4. Sedin]:[3.10 Schonfeld]])</f>
        <v>48</v>
      </c>
    </row>
    <row r="56" spans="1:18" x14ac:dyDescent="0.2">
      <c r="A56" s="7">
        <v>55</v>
      </c>
      <c r="B56" s="8" t="s">
        <v>199</v>
      </c>
      <c r="C56" s="23">
        <v>22.1</v>
      </c>
      <c r="D56" s="9"/>
      <c r="E56" s="12"/>
      <c r="F56" s="12"/>
      <c r="G56" s="12"/>
      <c r="H56" s="12"/>
      <c r="I56" s="12"/>
      <c r="J56" s="12">
        <v>15</v>
      </c>
      <c r="K56" s="12">
        <v>5</v>
      </c>
      <c r="L56" s="9">
        <v>14</v>
      </c>
      <c r="M56" s="9">
        <v>3</v>
      </c>
      <c r="N56" s="21">
        <v>10</v>
      </c>
      <c r="O56" s="21"/>
      <c r="P56" s="21"/>
      <c r="Q56" s="21"/>
      <c r="R56" s="10">
        <f>SUM(Table15[[#This Row],[23.4. Sedin]:[3.10 Schonfeld]])</f>
        <v>47</v>
      </c>
    </row>
    <row r="57" spans="1:18" x14ac:dyDescent="0.2">
      <c r="A57" s="7">
        <v>56</v>
      </c>
      <c r="B57" s="8" t="s">
        <v>234</v>
      </c>
      <c r="C57" s="8">
        <v>15.7</v>
      </c>
      <c r="D57" s="9"/>
      <c r="E57" s="12"/>
      <c r="F57" s="12"/>
      <c r="G57" s="12"/>
      <c r="H57" s="12"/>
      <c r="I57" s="12"/>
      <c r="J57" s="12"/>
      <c r="K57" s="12">
        <v>18</v>
      </c>
      <c r="L57" s="9"/>
      <c r="M57" s="9"/>
      <c r="N57" s="22"/>
      <c r="O57" s="21">
        <v>27</v>
      </c>
      <c r="P57" s="21"/>
      <c r="Q57" s="21"/>
      <c r="R57" s="10">
        <f>SUM(Table15[[#This Row],[23.4. Sedin]:[3.10 Schonfeld]])</f>
        <v>45</v>
      </c>
    </row>
    <row r="58" spans="1:18" x14ac:dyDescent="0.2">
      <c r="A58" s="7">
        <v>57</v>
      </c>
      <c r="B58" s="8" t="s">
        <v>425</v>
      </c>
      <c r="C58" s="8">
        <v>27.4</v>
      </c>
      <c r="D58" s="8">
        <v>10</v>
      </c>
      <c r="E58" s="9"/>
      <c r="F58" s="9"/>
      <c r="G58" s="9"/>
      <c r="H58" s="9">
        <v>4</v>
      </c>
      <c r="I58" s="9"/>
      <c r="J58" s="9">
        <v>11</v>
      </c>
      <c r="K58" s="12"/>
      <c r="L58" s="9"/>
      <c r="M58" s="12">
        <v>10</v>
      </c>
      <c r="N58" s="22"/>
      <c r="O58" s="22">
        <v>9</v>
      </c>
      <c r="P58" s="22"/>
      <c r="Q58" s="22"/>
      <c r="R58" s="10">
        <f>SUM(Table15[[#This Row],[23.4. Sedin]:[3.10 Schonfeld]])</f>
        <v>44</v>
      </c>
    </row>
    <row r="59" spans="1:18" x14ac:dyDescent="0.2">
      <c r="A59" s="7">
        <v>58</v>
      </c>
      <c r="B59" s="8" t="s">
        <v>34</v>
      </c>
      <c r="C59" s="23">
        <v>9.6999999999999993</v>
      </c>
      <c r="D59" s="9">
        <v>23</v>
      </c>
      <c r="E59" s="9"/>
      <c r="F59" s="9">
        <v>21</v>
      </c>
      <c r="G59" s="9"/>
      <c r="H59" s="9"/>
      <c r="I59" s="9"/>
      <c r="J59" s="9"/>
      <c r="K59" s="9"/>
      <c r="L59" s="9"/>
      <c r="M59" s="9"/>
      <c r="N59" s="21"/>
      <c r="O59" s="21"/>
      <c r="P59" s="21"/>
      <c r="Q59" s="21"/>
      <c r="R59" s="10">
        <f>SUM(Table15[[#This Row],[23.4. Sedin]:[3.10 Schonfeld]])</f>
        <v>44</v>
      </c>
    </row>
    <row r="60" spans="1:18" x14ac:dyDescent="0.2">
      <c r="A60" s="7">
        <v>59</v>
      </c>
      <c r="B60" s="8" t="s">
        <v>399</v>
      </c>
      <c r="C60" s="8">
        <v>5.8</v>
      </c>
      <c r="D60" s="9">
        <v>20</v>
      </c>
      <c r="E60" s="12"/>
      <c r="F60" s="12"/>
      <c r="G60" s="12"/>
      <c r="H60" s="12"/>
      <c r="I60" s="12"/>
      <c r="J60" s="12"/>
      <c r="K60" s="12"/>
      <c r="L60" s="12"/>
      <c r="M60" s="12"/>
      <c r="N60" s="22"/>
      <c r="O60" s="22">
        <v>24</v>
      </c>
      <c r="P60" s="22"/>
      <c r="Q60" s="22"/>
      <c r="R60" s="10">
        <f>SUM(Table15[[#This Row],[23.4. Sedin]:[3.10 Schonfeld]])</f>
        <v>44</v>
      </c>
    </row>
    <row r="61" spans="1:18" x14ac:dyDescent="0.2">
      <c r="A61" s="7">
        <v>60</v>
      </c>
      <c r="B61" s="8" t="s">
        <v>99</v>
      </c>
      <c r="C61" s="23">
        <v>24.2</v>
      </c>
      <c r="D61" s="9"/>
      <c r="E61" s="9">
        <v>11</v>
      </c>
      <c r="F61" s="9">
        <v>21</v>
      </c>
      <c r="G61" s="9"/>
      <c r="H61" s="9"/>
      <c r="I61" s="9"/>
      <c r="J61" s="12"/>
      <c r="K61" s="12">
        <v>12</v>
      </c>
      <c r="L61" s="12"/>
      <c r="M61" s="12"/>
      <c r="N61" s="22"/>
      <c r="O61" s="22"/>
      <c r="P61" s="22"/>
      <c r="Q61" s="22"/>
      <c r="R61" s="10">
        <f>SUM(Table15[[#This Row],[23.4. Sedin]:[3.10 Schonfeld]])</f>
        <v>44</v>
      </c>
    </row>
    <row r="62" spans="1:18" x14ac:dyDescent="0.2">
      <c r="A62" s="7">
        <v>61</v>
      </c>
      <c r="B62" s="8" t="s">
        <v>185</v>
      </c>
      <c r="C62" s="23">
        <v>22.8</v>
      </c>
      <c r="D62" s="9"/>
      <c r="E62" s="9"/>
      <c r="F62" s="9"/>
      <c r="G62" s="9"/>
      <c r="H62" s="9"/>
      <c r="I62" s="9">
        <v>13</v>
      </c>
      <c r="J62" s="9"/>
      <c r="K62" s="9"/>
      <c r="L62" s="9">
        <v>16</v>
      </c>
      <c r="M62" s="9"/>
      <c r="N62" s="22">
        <v>14</v>
      </c>
      <c r="O62" s="22"/>
      <c r="P62" s="22"/>
      <c r="Q62" s="22"/>
      <c r="R62" s="10">
        <f>SUM(Table15[[#This Row],[23.4. Sedin]:[3.10 Schonfeld]])</f>
        <v>43</v>
      </c>
    </row>
    <row r="63" spans="1:18" x14ac:dyDescent="0.2">
      <c r="A63" s="7">
        <v>62</v>
      </c>
      <c r="B63" s="8" t="s">
        <v>402</v>
      </c>
      <c r="C63" s="8">
        <v>13.9</v>
      </c>
      <c r="D63" s="9"/>
      <c r="E63" s="12"/>
      <c r="F63" s="12">
        <v>24</v>
      </c>
      <c r="G63" s="12"/>
      <c r="H63" s="12"/>
      <c r="I63" s="12"/>
      <c r="J63" s="9"/>
      <c r="K63" s="9"/>
      <c r="L63" s="9"/>
      <c r="M63" s="9"/>
      <c r="N63" s="21"/>
      <c r="O63" s="21">
        <v>19</v>
      </c>
      <c r="P63" s="21"/>
      <c r="Q63" s="21"/>
      <c r="R63" s="10">
        <f>SUM(Table15[[#This Row],[23.4. Sedin]:[3.10 Schonfeld]])</f>
        <v>43</v>
      </c>
    </row>
    <row r="64" spans="1:18" x14ac:dyDescent="0.2">
      <c r="A64" s="7">
        <v>63</v>
      </c>
      <c r="B64" s="8" t="s">
        <v>270</v>
      </c>
      <c r="C64" s="23">
        <v>14.3</v>
      </c>
      <c r="D64" s="9"/>
      <c r="E64" s="9"/>
      <c r="F64" s="9"/>
      <c r="G64" s="9"/>
      <c r="H64" s="9"/>
      <c r="I64" s="9"/>
      <c r="J64" s="12"/>
      <c r="K64" s="12">
        <v>15</v>
      </c>
      <c r="L64" s="12">
        <v>15</v>
      </c>
      <c r="M64" s="12">
        <v>12</v>
      </c>
      <c r="N64" s="22"/>
      <c r="O64" s="22"/>
      <c r="P64" s="22"/>
      <c r="Q64" s="22"/>
      <c r="R64" s="10">
        <f>SUM(Table15[[#This Row],[23.4. Sedin]:[3.10 Schonfeld]])</f>
        <v>42</v>
      </c>
    </row>
    <row r="65" spans="1:18" x14ac:dyDescent="0.2">
      <c r="A65" s="7">
        <v>64</v>
      </c>
      <c r="B65" s="8" t="s">
        <v>410</v>
      </c>
      <c r="C65" s="8">
        <v>17.600000000000001</v>
      </c>
      <c r="D65" s="9"/>
      <c r="E65" s="9"/>
      <c r="F65" s="9"/>
      <c r="G65" s="9"/>
      <c r="H65" s="9"/>
      <c r="I65" s="9"/>
      <c r="J65" s="9">
        <v>12</v>
      </c>
      <c r="K65" s="9">
        <v>12</v>
      </c>
      <c r="L65" s="9"/>
      <c r="M65" s="9"/>
      <c r="N65" s="21"/>
      <c r="O65" s="21">
        <v>17</v>
      </c>
      <c r="P65" s="21"/>
      <c r="Q65" s="21"/>
      <c r="R65" s="10">
        <f>SUM(Table15[[#This Row],[23.4. Sedin]:[3.10 Schonfeld]])</f>
        <v>41</v>
      </c>
    </row>
    <row r="66" spans="1:18" x14ac:dyDescent="0.2">
      <c r="A66" s="7">
        <v>65</v>
      </c>
      <c r="B66" s="8" t="s">
        <v>119</v>
      </c>
      <c r="C66" s="23">
        <v>15.1</v>
      </c>
      <c r="D66" s="9"/>
      <c r="E66" s="12">
        <v>8</v>
      </c>
      <c r="F66" s="12"/>
      <c r="G66" s="12"/>
      <c r="H66" s="12">
        <v>18</v>
      </c>
      <c r="I66" s="12"/>
      <c r="J66" s="12"/>
      <c r="K66" s="12"/>
      <c r="L66" s="12"/>
      <c r="M66" s="12">
        <v>14</v>
      </c>
      <c r="N66" s="22"/>
      <c r="O66" s="22"/>
      <c r="P66" s="22"/>
      <c r="Q66" s="22"/>
      <c r="R66" s="10">
        <f>SUM(Table15[[#This Row],[23.4. Sedin]:[3.10 Schonfeld]])</f>
        <v>40</v>
      </c>
    </row>
    <row r="67" spans="1:18" x14ac:dyDescent="0.2">
      <c r="A67" s="7">
        <v>66</v>
      </c>
      <c r="B67" s="8" t="s">
        <v>448</v>
      </c>
      <c r="C67" s="8">
        <v>12</v>
      </c>
      <c r="D67" s="9">
        <v>23</v>
      </c>
      <c r="E67" s="9"/>
      <c r="F67" s="9"/>
      <c r="G67" s="9">
        <v>16</v>
      </c>
      <c r="H67" s="9"/>
      <c r="I67" s="9"/>
      <c r="J67" s="9"/>
      <c r="K67" s="9"/>
      <c r="L67" s="9"/>
      <c r="M67" s="9"/>
      <c r="N67" s="21"/>
      <c r="O67" s="21">
        <v>0</v>
      </c>
      <c r="P67" s="21"/>
      <c r="Q67" s="21"/>
      <c r="R67" s="10">
        <f>SUM(Table15[[#This Row],[23.4. Sedin]:[3.10 Schonfeld]])</f>
        <v>39</v>
      </c>
    </row>
    <row r="68" spans="1:18" x14ac:dyDescent="0.2">
      <c r="A68" s="7">
        <v>67</v>
      </c>
      <c r="B68" s="8" t="s">
        <v>227</v>
      </c>
      <c r="C68" s="8">
        <v>16.2</v>
      </c>
      <c r="D68" s="9"/>
      <c r="E68" s="12"/>
      <c r="F68" s="12"/>
      <c r="G68" s="12"/>
      <c r="H68" s="12"/>
      <c r="I68" s="12"/>
      <c r="J68" s="9"/>
      <c r="K68" s="9">
        <v>19</v>
      </c>
      <c r="L68" s="9"/>
      <c r="M68" s="9"/>
      <c r="N68" s="21"/>
      <c r="O68" s="21">
        <v>20</v>
      </c>
      <c r="P68" s="21"/>
      <c r="Q68" s="21"/>
      <c r="R68" s="10">
        <f>SUM(Table15[[#This Row],[23.4. Sedin]:[3.10 Schonfeld]])</f>
        <v>39</v>
      </c>
    </row>
    <row r="69" spans="1:18" x14ac:dyDescent="0.2">
      <c r="A69" s="7">
        <v>68</v>
      </c>
      <c r="B69" s="8" t="s">
        <v>405</v>
      </c>
      <c r="C69" s="8">
        <v>8.3000000000000007</v>
      </c>
      <c r="D69" s="9"/>
      <c r="E69" s="12"/>
      <c r="F69" s="12"/>
      <c r="G69" s="12"/>
      <c r="H69" s="12"/>
      <c r="I69" s="12"/>
      <c r="J69" s="12"/>
      <c r="K69" s="12"/>
      <c r="L69" s="12"/>
      <c r="M69" s="12">
        <v>21</v>
      </c>
      <c r="N69" s="22"/>
      <c r="O69" s="22">
        <v>18</v>
      </c>
      <c r="P69" s="22"/>
      <c r="Q69" s="22"/>
      <c r="R69" s="10">
        <f>SUM(Table15[[#This Row],[23.4. Sedin]:[3.10 Schonfeld]])</f>
        <v>39</v>
      </c>
    </row>
    <row r="70" spans="1:18" x14ac:dyDescent="0.2">
      <c r="A70" s="7">
        <v>69</v>
      </c>
      <c r="B70" s="8" t="s">
        <v>198</v>
      </c>
      <c r="C70" s="23">
        <v>18.7</v>
      </c>
      <c r="D70" s="9"/>
      <c r="E70" s="12"/>
      <c r="F70" s="12"/>
      <c r="G70" s="12"/>
      <c r="H70" s="12"/>
      <c r="I70" s="12"/>
      <c r="J70" s="12">
        <v>21</v>
      </c>
      <c r="K70" s="12"/>
      <c r="L70" s="9"/>
      <c r="M70" s="12">
        <v>18</v>
      </c>
      <c r="N70" s="22"/>
      <c r="O70" s="21"/>
      <c r="P70" s="21"/>
      <c r="Q70" s="21"/>
      <c r="R70" s="10">
        <f>SUM(Table15[[#This Row],[23.4. Sedin]:[3.10 Schonfeld]])</f>
        <v>39</v>
      </c>
    </row>
    <row r="71" spans="1:18" x14ac:dyDescent="0.2">
      <c r="A71" s="7">
        <v>70</v>
      </c>
      <c r="B71" s="8" t="s">
        <v>432</v>
      </c>
      <c r="C71" s="8">
        <v>27.3</v>
      </c>
      <c r="D71" s="9"/>
      <c r="E71" s="12"/>
      <c r="F71" s="12"/>
      <c r="G71" s="12">
        <v>5</v>
      </c>
      <c r="H71" s="12"/>
      <c r="I71" s="12"/>
      <c r="J71" s="12"/>
      <c r="K71" s="9">
        <v>9</v>
      </c>
      <c r="L71" s="12">
        <v>8</v>
      </c>
      <c r="M71" s="12">
        <v>9</v>
      </c>
      <c r="N71" s="22"/>
      <c r="O71" s="22">
        <v>7</v>
      </c>
      <c r="P71" s="22"/>
      <c r="Q71" s="22"/>
      <c r="R71" s="10">
        <f>SUM(Table15[[#This Row],[23.4. Sedin]:[3.10 Schonfeld]])</f>
        <v>38</v>
      </c>
    </row>
    <row r="72" spans="1:18" x14ac:dyDescent="0.2">
      <c r="A72" s="7">
        <v>71</v>
      </c>
      <c r="B72" s="8" t="s">
        <v>178</v>
      </c>
      <c r="C72" s="23">
        <v>6.9</v>
      </c>
      <c r="D72" s="9"/>
      <c r="E72" s="9"/>
      <c r="F72" s="9"/>
      <c r="G72" s="9"/>
      <c r="H72" s="9"/>
      <c r="I72" s="9">
        <v>19</v>
      </c>
      <c r="J72" s="9"/>
      <c r="K72" s="9"/>
      <c r="L72" s="9"/>
      <c r="M72" s="12"/>
      <c r="N72" s="22">
        <v>18</v>
      </c>
      <c r="O72" s="22"/>
      <c r="P72" s="22"/>
      <c r="Q72" s="22"/>
      <c r="R72" s="10">
        <f>SUM(Table15[[#This Row],[23.4. Sedin]:[3.10 Schonfeld]])</f>
        <v>37</v>
      </c>
    </row>
    <row r="73" spans="1:18" x14ac:dyDescent="0.2">
      <c r="A73" s="7">
        <v>72</v>
      </c>
      <c r="B73" s="8" t="s">
        <v>376</v>
      </c>
      <c r="C73" s="8">
        <v>27</v>
      </c>
      <c r="D73" s="9">
        <v>6</v>
      </c>
      <c r="E73" s="9"/>
      <c r="F73" s="9"/>
      <c r="G73" s="9">
        <v>1</v>
      </c>
      <c r="H73" s="9">
        <v>5</v>
      </c>
      <c r="I73" s="9">
        <v>4</v>
      </c>
      <c r="J73" s="9">
        <v>13</v>
      </c>
      <c r="K73" s="9"/>
      <c r="L73" s="9"/>
      <c r="M73" s="9"/>
      <c r="N73" s="22"/>
      <c r="O73" s="22">
        <v>8</v>
      </c>
      <c r="P73" s="22"/>
      <c r="Q73" s="22"/>
      <c r="R73" s="10">
        <f>SUM(Table15[[#This Row],[23.4. Sedin]:[3.10 Schonfeld]])</f>
        <v>37</v>
      </c>
    </row>
    <row r="74" spans="1:18" x14ac:dyDescent="0.2">
      <c r="A74" s="7">
        <v>73</v>
      </c>
      <c r="B74" s="8" t="s">
        <v>415</v>
      </c>
      <c r="C74" s="8">
        <v>19.3</v>
      </c>
      <c r="D74" s="9"/>
      <c r="E74" s="12"/>
      <c r="F74" s="12"/>
      <c r="G74" s="12"/>
      <c r="H74" s="12"/>
      <c r="I74" s="12">
        <v>6</v>
      </c>
      <c r="J74" s="12"/>
      <c r="K74" s="9"/>
      <c r="L74" s="12"/>
      <c r="M74" s="12"/>
      <c r="N74" s="22">
        <v>17</v>
      </c>
      <c r="O74" s="22">
        <v>13</v>
      </c>
      <c r="P74" s="22"/>
      <c r="Q74" s="22"/>
      <c r="R74" s="10">
        <f>SUM(Table15[[#This Row],[23.4. Sedin]:[3.10 Schonfeld]])</f>
        <v>36</v>
      </c>
    </row>
    <row r="75" spans="1:18" x14ac:dyDescent="0.2">
      <c r="A75" s="7">
        <v>74</v>
      </c>
      <c r="B75" s="8" t="s">
        <v>445</v>
      </c>
      <c r="C75" s="8">
        <v>25.4</v>
      </c>
      <c r="D75" s="9">
        <v>12</v>
      </c>
      <c r="E75" s="12"/>
      <c r="F75" s="12"/>
      <c r="G75" s="12"/>
      <c r="H75" s="12">
        <v>4</v>
      </c>
      <c r="I75" s="12">
        <v>10</v>
      </c>
      <c r="J75" s="12">
        <v>3</v>
      </c>
      <c r="K75" s="9">
        <v>5</v>
      </c>
      <c r="L75" s="12"/>
      <c r="M75" s="9"/>
      <c r="N75" s="21"/>
      <c r="O75" s="21">
        <v>1</v>
      </c>
      <c r="P75" s="21"/>
      <c r="Q75" s="21"/>
      <c r="R75" s="10">
        <f>SUM(Table15[[#This Row],[23.4. Sedin]:[3.10 Schonfeld]])</f>
        <v>35</v>
      </c>
    </row>
    <row r="76" spans="1:18" x14ac:dyDescent="0.2">
      <c r="A76" s="7">
        <v>75</v>
      </c>
      <c r="B76" s="8" t="s">
        <v>216</v>
      </c>
      <c r="C76" s="23">
        <v>6.9</v>
      </c>
      <c r="D76" s="9"/>
      <c r="E76" s="12"/>
      <c r="F76" s="12"/>
      <c r="G76" s="12"/>
      <c r="H76" s="12"/>
      <c r="I76" s="12"/>
      <c r="J76" s="9">
        <v>15</v>
      </c>
      <c r="K76" s="9"/>
      <c r="L76" s="9">
        <v>19</v>
      </c>
      <c r="M76" s="12"/>
      <c r="N76" s="22"/>
      <c r="O76" s="21"/>
      <c r="P76" s="21"/>
      <c r="Q76" s="21"/>
      <c r="R76" s="10">
        <f>SUM(Table15[[#This Row],[23.4. Sedin]:[3.10 Schonfeld]])</f>
        <v>34</v>
      </c>
    </row>
    <row r="77" spans="1:18" x14ac:dyDescent="0.2">
      <c r="A77" s="7">
        <v>76</v>
      </c>
      <c r="B77" s="8" t="s">
        <v>440</v>
      </c>
      <c r="C77" s="8">
        <v>30.8</v>
      </c>
      <c r="D77" s="9">
        <v>5</v>
      </c>
      <c r="E77" s="12">
        <v>5</v>
      </c>
      <c r="F77" s="12"/>
      <c r="G77" s="12"/>
      <c r="H77" s="12"/>
      <c r="I77" s="12">
        <v>8</v>
      </c>
      <c r="J77" s="12"/>
      <c r="K77" s="12"/>
      <c r="L77" s="9"/>
      <c r="M77" s="9">
        <v>11</v>
      </c>
      <c r="N77" s="21"/>
      <c r="O77" s="22">
        <v>5</v>
      </c>
      <c r="P77" s="22"/>
      <c r="Q77" s="22"/>
      <c r="R77" s="10">
        <f>SUM(Table15[[#This Row],[23.4. Sedin]:[3.10 Schonfeld]])</f>
        <v>34</v>
      </c>
    </row>
    <row r="78" spans="1:18" x14ac:dyDescent="0.2">
      <c r="A78" s="7">
        <v>77</v>
      </c>
      <c r="B78" s="8" t="s">
        <v>213</v>
      </c>
      <c r="C78" s="23">
        <v>20.6</v>
      </c>
      <c r="D78" s="9"/>
      <c r="E78" s="12"/>
      <c r="F78" s="12"/>
      <c r="G78" s="12"/>
      <c r="H78" s="12"/>
      <c r="I78" s="12"/>
      <c r="J78" s="12">
        <v>17</v>
      </c>
      <c r="K78" s="9">
        <v>16</v>
      </c>
      <c r="L78" s="12"/>
      <c r="M78" s="9"/>
      <c r="N78" s="21"/>
      <c r="O78" s="21"/>
      <c r="P78" s="21"/>
      <c r="Q78" s="21"/>
      <c r="R78" s="10">
        <f>SUM(Table15[[#This Row],[23.4. Sedin]:[3.10 Schonfeld]])</f>
        <v>33</v>
      </c>
    </row>
    <row r="79" spans="1:18" x14ac:dyDescent="0.2">
      <c r="A79" s="7">
        <v>78</v>
      </c>
      <c r="B79" s="8" t="s">
        <v>108</v>
      </c>
      <c r="C79" s="23">
        <v>37.1</v>
      </c>
      <c r="D79" s="9"/>
      <c r="E79" s="9">
        <v>2</v>
      </c>
      <c r="F79" s="9"/>
      <c r="G79" s="9">
        <v>8</v>
      </c>
      <c r="H79" s="9"/>
      <c r="I79" s="9">
        <v>7</v>
      </c>
      <c r="J79" s="9">
        <v>7</v>
      </c>
      <c r="K79" s="12">
        <v>3</v>
      </c>
      <c r="L79" s="9"/>
      <c r="M79" s="9">
        <v>4</v>
      </c>
      <c r="N79" s="21">
        <v>2</v>
      </c>
      <c r="O79" s="21"/>
      <c r="P79" s="21"/>
      <c r="Q79" s="21"/>
      <c r="R79" s="10">
        <f>SUM(Table15[[#This Row],[23.4. Sedin]:[3.10 Schonfeld]])</f>
        <v>33</v>
      </c>
    </row>
    <row r="80" spans="1:18" x14ac:dyDescent="0.2">
      <c r="A80" s="7">
        <v>79</v>
      </c>
      <c r="B80" s="8" t="s">
        <v>433</v>
      </c>
      <c r="C80" s="8">
        <v>25.2</v>
      </c>
      <c r="D80" s="9"/>
      <c r="E80" s="12">
        <v>7</v>
      </c>
      <c r="F80" s="12"/>
      <c r="G80" s="12"/>
      <c r="H80" s="12"/>
      <c r="I80" s="12"/>
      <c r="J80" s="12"/>
      <c r="K80" s="12">
        <v>7</v>
      </c>
      <c r="L80" s="12"/>
      <c r="M80" s="12"/>
      <c r="N80" s="22">
        <v>11</v>
      </c>
      <c r="O80" s="22">
        <v>7</v>
      </c>
      <c r="P80" s="22"/>
      <c r="Q80" s="22"/>
      <c r="R80" s="10">
        <f>SUM(Table15[[#This Row],[23.4. Sedin]:[3.10 Schonfeld]])</f>
        <v>32</v>
      </c>
    </row>
    <row r="81" spans="1:18" x14ac:dyDescent="0.2">
      <c r="A81" s="7">
        <v>80</v>
      </c>
      <c r="B81" s="8" t="s">
        <v>360</v>
      </c>
      <c r="C81" s="8">
        <v>25.5</v>
      </c>
      <c r="D81" s="9"/>
      <c r="E81" s="9"/>
      <c r="F81" s="9">
        <v>10</v>
      </c>
      <c r="G81" s="9"/>
      <c r="H81" s="9"/>
      <c r="I81" s="9"/>
      <c r="J81" s="9"/>
      <c r="K81" s="9">
        <v>8</v>
      </c>
      <c r="L81" s="9"/>
      <c r="M81" s="9"/>
      <c r="N81" s="22"/>
      <c r="O81" s="22">
        <v>14</v>
      </c>
      <c r="P81" s="22"/>
      <c r="Q81" s="22"/>
      <c r="R81" s="10">
        <f>SUM(Table15[[#This Row],[23.4. Sedin]:[3.10 Schonfeld]])</f>
        <v>32</v>
      </c>
    </row>
    <row r="82" spans="1:18" x14ac:dyDescent="0.2">
      <c r="A82" s="7">
        <v>81</v>
      </c>
      <c r="B82" s="8" t="s">
        <v>79</v>
      </c>
      <c r="C82" s="23">
        <v>15.5</v>
      </c>
      <c r="D82" s="9">
        <v>11</v>
      </c>
      <c r="E82" s="9">
        <v>9</v>
      </c>
      <c r="F82" s="9">
        <v>12</v>
      </c>
      <c r="G82" s="9"/>
      <c r="H82" s="9"/>
      <c r="I82" s="9"/>
      <c r="J82" s="9"/>
      <c r="K82" s="9"/>
      <c r="L82" s="9"/>
      <c r="M82" s="9"/>
      <c r="N82" s="21"/>
      <c r="O82" s="21"/>
      <c r="P82" s="21"/>
      <c r="Q82" s="21"/>
      <c r="R82" s="10">
        <f>SUM(Table15[[#This Row],[23.4. Sedin]:[3.10 Schonfeld]])</f>
        <v>32</v>
      </c>
    </row>
    <row r="83" spans="1:18" x14ac:dyDescent="0.2">
      <c r="A83" s="7">
        <v>82</v>
      </c>
      <c r="B83" s="8" t="s">
        <v>139</v>
      </c>
      <c r="C83" s="23">
        <v>19.600000000000001</v>
      </c>
      <c r="D83" s="9"/>
      <c r="E83" s="12"/>
      <c r="F83" s="12">
        <v>11</v>
      </c>
      <c r="G83" s="12"/>
      <c r="H83" s="12"/>
      <c r="I83" s="12"/>
      <c r="J83" s="12">
        <v>12</v>
      </c>
      <c r="K83" s="12"/>
      <c r="L83" s="12"/>
      <c r="M83" s="12">
        <v>8</v>
      </c>
      <c r="N83" s="22"/>
      <c r="O83" s="22"/>
      <c r="P83" s="22"/>
      <c r="Q83" s="22"/>
      <c r="R83" s="10">
        <f>SUM(Table15[[#This Row],[23.4. Sedin]:[3.10 Schonfeld]])</f>
        <v>31</v>
      </c>
    </row>
    <row r="84" spans="1:18" x14ac:dyDescent="0.2">
      <c r="A84" s="7">
        <v>83</v>
      </c>
      <c r="B84" s="8" t="s">
        <v>211</v>
      </c>
      <c r="C84" s="23">
        <v>15.9</v>
      </c>
      <c r="D84" s="9"/>
      <c r="E84" s="9"/>
      <c r="F84" s="9"/>
      <c r="G84" s="9"/>
      <c r="H84" s="9"/>
      <c r="I84" s="9"/>
      <c r="J84" s="9">
        <v>19</v>
      </c>
      <c r="K84" s="9"/>
      <c r="L84" s="12"/>
      <c r="M84" s="12"/>
      <c r="N84" s="22">
        <v>12</v>
      </c>
      <c r="O84" s="22"/>
      <c r="P84" s="22"/>
      <c r="Q84" s="22"/>
      <c r="R84" s="10">
        <f>SUM(Table15[[#This Row],[23.4. Sedin]:[3.10 Schonfeld]])</f>
        <v>31</v>
      </c>
    </row>
    <row r="85" spans="1:18" x14ac:dyDescent="0.2">
      <c r="A85" s="7">
        <v>84</v>
      </c>
      <c r="B85" s="8" t="s">
        <v>201</v>
      </c>
      <c r="C85" s="23">
        <v>20.9</v>
      </c>
      <c r="D85" s="9"/>
      <c r="E85" s="9"/>
      <c r="F85" s="9"/>
      <c r="G85" s="9"/>
      <c r="H85" s="9"/>
      <c r="I85" s="9"/>
      <c r="J85" s="9">
        <v>16</v>
      </c>
      <c r="K85" s="9"/>
      <c r="L85" s="9"/>
      <c r="M85" s="12"/>
      <c r="N85" s="22">
        <v>14</v>
      </c>
      <c r="O85" s="22"/>
      <c r="P85" s="22"/>
      <c r="Q85" s="22"/>
      <c r="R85" s="10">
        <f>SUM(Table15[[#This Row],[23.4. Sedin]:[3.10 Schonfeld]])</f>
        <v>30</v>
      </c>
    </row>
    <row r="86" spans="1:18" x14ac:dyDescent="0.2">
      <c r="A86" s="7">
        <v>85</v>
      </c>
      <c r="B86" s="8" t="s">
        <v>345</v>
      </c>
      <c r="C86" s="8">
        <v>8.1</v>
      </c>
      <c r="D86" s="9"/>
      <c r="E86" s="12"/>
      <c r="F86" s="12"/>
      <c r="G86" s="12"/>
      <c r="H86" s="12"/>
      <c r="I86" s="12"/>
      <c r="J86" s="12"/>
      <c r="K86" s="12"/>
      <c r="L86" s="12"/>
      <c r="M86" s="12"/>
      <c r="N86" s="22"/>
      <c r="O86" s="21">
        <v>30</v>
      </c>
      <c r="P86" s="21"/>
      <c r="Q86" s="21"/>
      <c r="R86" s="10">
        <f>SUM(Table15[[#This Row],[23.4. Sedin]:[3.10 Schonfeld]])</f>
        <v>30</v>
      </c>
    </row>
    <row r="87" spans="1:18" x14ac:dyDescent="0.2">
      <c r="A87" s="7">
        <v>86</v>
      </c>
      <c r="B87" s="8" t="s">
        <v>182</v>
      </c>
      <c r="C87" s="23">
        <v>18.399999999999999</v>
      </c>
      <c r="D87" s="9"/>
      <c r="E87" s="9"/>
      <c r="F87" s="9"/>
      <c r="G87" s="9"/>
      <c r="H87" s="9"/>
      <c r="I87" s="9">
        <v>15</v>
      </c>
      <c r="J87" s="9"/>
      <c r="K87" s="9"/>
      <c r="L87" s="9">
        <v>15</v>
      </c>
      <c r="M87" s="9"/>
      <c r="N87" s="21"/>
      <c r="O87" s="21"/>
      <c r="P87" s="21"/>
      <c r="Q87" s="21"/>
      <c r="R87" s="10">
        <f>SUM(Table15[[#This Row],[23.4. Sedin]:[3.10 Schonfeld]])</f>
        <v>30</v>
      </c>
    </row>
    <row r="88" spans="1:18" x14ac:dyDescent="0.2">
      <c r="A88" s="7">
        <v>87</v>
      </c>
      <c r="B88" s="8" t="s">
        <v>46</v>
      </c>
      <c r="C88" s="23">
        <v>18.7</v>
      </c>
      <c r="D88" s="9">
        <v>15</v>
      </c>
      <c r="E88" s="12"/>
      <c r="F88" s="12"/>
      <c r="G88" s="12"/>
      <c r="H88" s="12"/>
      <c r="I88" s="12"/>
      <c r="J88" s="12"/>
      <c r="K88" s="12"/>
      <c r="L88" s="12">
        <v>14</v>
      </c>
      <c r="M88" s="12"/>
      <c r="N88" s="22"/>
      <c r="O88" s="22"/>
      <c r="P88" s="22"/>
      <c r="Q88" s="22"/>
      <c r="R88" s="10">
        <f>SUM(Table15[[#This Row],[23.4. Sedin]:[3.10 Schonfeld]])</f>
        <v>29</v>
      </c>
    </row>
    <row r="89" spans="1:18" x14ac:dyDescent="0.2">
      <c r="A89" s="7">
        <v>88</v>
      </c>
      <c r="B89" s="8" t="s">
        <v>313</v>
      </c>
      <c r="C89" s="23">
        <v>5.2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21">
        <v>29</v>
      </c>
      <c r="O89" s="21"/>
      <c r="P89" s="21"/>
      <c r="Q89" s="21"/>
      <c r="R89" s="10">
        <f>SUM(Table15[[#This Row],[23.4. Sedin]:[3.10 Schonfeld]])</f>
        <v>29</v>
      </c>
    </row>
    <row r="90" spans="1:18" x14ac:dyDescent="0.2">
      <c r="A90" s="7">
        <v>89</v>
      </c>
      <c r="B90" s="8" t="s">
        <v>121</v>
      </c>
      <c r="C90" s="23">
        <v>9.9</v>
      </c>
      <c r="D90" s="9"/>
      <c r="E90" s="9"/>
      <c r="F90" s="9">
        <v>29</v>
      </c>
      <c r="G90" s="9"/>
      <c r="H90" s="9"/>
      <c r="I90" s="9"/>
      <c r="J90" s="9"/>
      <c r="K90" s="12"/>
      <c r="L90" s="9"/>
      <c r="M90" s="9"/>
      <c r="N90" s="22"/>
      <c r="O90" s="22"/>
      <c r="P90" s="22"/>
      <c r="Q90" s="22"/>
      <c r="R90" s="10">
        <f>SUM(Table15[[#This Row],[23.4. Sedin]:[3.10 Schonfeld]])</f>
        <v>29</v>
      </c>
    </row>
    <row r="91" spans="1:18" x14ac:dyDescent="0.2">
      <c r="A91" s="7">
        <v>90</v>
      </c>
      <c r="B91" s="8" t="s">
        <v>373</v>
      </c>
      <c r="C91" s="8">
        <v>31.3</v>
      </c>
      <c r="D91" s="9"/>
      <c r="E91" s="9"/>
      <c r="F91" s="9">
        <v>9</v>
      </c>
      <c r="G91" s="9"/>
      <c r="H91" s="9"/>
      <c r="I91" s="9"/>
      <c r="J91" s="9"/>
      <c r="K91" s="9">
        <v>10</v>
      </c>
      <c r="L91" s="9"/>
      <c r="M91" s="9"/>
      <c r="N91" s="21"/>
      <c r="O91" s="21">
        <v>10</v>
      </c>
      <c r="P91" s="21"/>
      <c r="Q91" s="21"/>
      <c r="R91" s="10">
        <f>SUM(Table15[[#This Row],[23.4. Sedin]:[3.10 Schonfeld]])</f>
        <v>29</v>
      </c>
    </row>
    <row r="92" spans="1:18" x14ac:dyDescent="0.2">
      <c r="A92" s="7">
        <v>91</v>
      </c>
      <c r="B92" s="8" t="s">
        <v>357</v>
      </c>
      <c r="C92" s="8">
        <v>23.1</v>
      </c>
      <c r="D92" s="9"/>
      <c r="E92" s="12"/>
      <c r="F92" s="12"/>
      <c r="G92" s="12"/>
      <c r="H92" s="12"/>
      <c r="I92" s="12"/>
      <c r="J92" s="12"/>
      <c r="K92" s="12"/>
      <c r="L92" s="12"/>
      <c r="M92" s="12"/>
      <c r="N92" s="22">
        <v>12</v>
      </c>
      <c r="O92" s="22">
        <v>17</v>
      </c>
      <c r="P92" s="22"/>
      <c r="Q92" s="22"/>
      <c r="R92" s="10">
        <f>SUM(Table15[[#This Row],[23.4. Sedin]:[3.10 Schonfeld]])</f>
        <v>29</v>
      </c>
    </row>
    <row r="93" spans="1:18" x14ac:dyDescent="0.2">
      <c r="A93" s="7">
        <v>92</v>
      </c>
      <c r="B93" s="8" t="s">
        <v>258</v>
      </c>
      <c r="C93" s="23">
        <v>6.9</v>
      </c>
      <c r="D93" s="9"/>
      <c r="E93" s="12"/>
      <c r="F93" s="12"/>
      <c r="G93" s="12"/>
      <c r="H93" s="12"/>
      <c r="I93" s="12"/>
      <c r="J93" s="12"/>
      <c r="K93" s="9"/>
      <c r="L93" s="12">
        <v>28</v>
      </c>
      <c r="M93" s="12"/>
      <c r="N93" s="22"/>
      <c r="O93" s="22"/>
      <c r="P93" s="22"/>
      <c r="Q93" s="22"/>
      <c r="R93" s="10">
        <f>SUM(Table15[[#This Row],[23.4. Sedin]:[3.10 Schonfeld]])</f>
        <v>28</v>
      </c>
    </row>
    <row r="94" spans="1:18" x14ac:dyDescent="0.2">
      <c r="A94" s="7">
        <v>93</v>
      </c>
      <c r="B94" s="8" t="s">
        <v>240</v>
      </c>
      <c r="C94" s="8">
        <v>20</v>
      </c>
      <c r="D94" s="9"/>
      <c r="E94" s="12"/>
      <c r="F94" s="12"/>
      <c r="G94" s="12"/>
      <c r="H94" s="12"/>
      <c r="I94" s="12"/>
      <c r="J94" s="12"/>
      <c r="K94" s="12">
        <v>12</v>
      </c>
      <c r="L94" s="12"/>
      <c r="M94" s="12"/>
      <c r="N94" s="21"/>
      <c r="O94" s="21">
        <v>16</v>
      </c>
      <c r="P94" s="21"/>
      <c r="Q94" s="21"/>
      <c r="R94" s="10">
        <f>SUM(Table15[[#This Row],[23.4. Sedin]:[3.10 Schonfeld]])</f>
        <v>28</v>
      </c>
    </row>
    <row r="95" spans="1:18" x14ac:dyDescent="0.2">
      <c r="A95" s="7">
        <v>94</v>
      </c>
      <c r="B95" s="8" t="s">
        <v>237</v>
      </c>
      <c r="C95" s="8">
        <v>16.5</v>
      </c>
      <c r="D95" s="9"/>
      <c r="E95" s="12"/>
      <c r="F95" s="12"/>
      <c r="G95" s="12"/>
      <c r="H95" s="12"/>
      <c r="I95" s="12"/>
      <c r="J95" s="12"/>
      <c r="K95" s="12">
        <v>14</v>
      </c>
      <c r="L95" s="12"/>
      <c r="M95" s="9"/>
      <c r="N95" s="21"/>
      <c r="O95" s="21">
        <v>14</v>
      </c>
      <c r="P95" s="21"/>
      <c r="Q95" s="21"/>
      <c r="R95" s="10">
        <f>SUM(Table15[[#This Row],[23.4. Sedin]:[3.10 Schonfeld]])</f>
        <v>28</v>
      </c>
    </row>
    <row r="96" spans="1:18" x14ac:dyDescent="0.2">
      <c r="A96" s="7">
        <v>95</v>
      </c>
      <c r="B96" s="8" t="s">
        <v>261</v>
      </c>
      <c r="C96" s="23">
        <v>18.100000000000001</v>
      </c>
      <c r="D96" s="9"/>
      <c r="E96" s="12"/>
      <c r="F96" s="12"/>
      <c r="G96" s="12"/>
      <c r="H96" s="12"/>
      <c r="I96" s="12"/>
      <c r="J96" s="12"/>
      <c r="K96" s="12"/>
      <c r="L96" s="12">
        <v>19</v>
      </c>
      <c r="M96" s="12"/>
      <c r="N96" s="22">
        <v>9</v>
      </c>
      <c r="O96" s="21"/>
      <c r="P96" s="21"/>
      <c r="Q96" s="21"/>
      <c r="R96" s="10">
        <f>SUM(Table15[[#This Row],[23.4. Sedin]:[3.10 Schonfeld]])</f>
        <v>28</v>
      </c>
    </row>
    <row r="97" spans="1:18" x14ac:dyDescent="0.2">
      <c r="A97" s="7">
        <v>96</v>
      </c>
      <c r="B97" s="8" t="s">
        <v>437</v>
      </c>
      <c r="C97" s="8">
        <v>27.6</v>
      </c>
      <c r="D97" s="9"/>
      <c r="E97" s="9"/>
      <c r="F97" s="9"/>
      <c r="G97" s="9"/>
      <c r="H97" s="9"/>
      <c r="I97" s="9"/>
      <c r="J97" s="9">
        <v>8</v>
      </c>
      <c r="K97" s="9">
        <v>8</v>
      </c>
      <c r="L97" s="9">
        <v>6</v>
      </c>
      <c r="M97" s="9">
        <v>0</v>
      </c>
      <c r="N97" s="21"/>
      <c r="O97" s="21">
        <v>6</v>
      </c>
      <c r="P97" s="21"/>
      <c r="Q97" s="21"/>
      <c r="R97" s="10">
        <f>SUM(Table15[[#This Row],[23.4. Sedin]:[3.10 Schonfeld]])</f>
        <v>28</v>
      </c>
    </row>
    <row r="98" spans="1:18" x14ac:dyDescent="0.2">
      <c r="A98" s="7">
        <v>97</v>
      </c>
      <c r="B98" s="8" t="s">
        <v>210</v>
      </c>
      <c r="C98" s="23">
        <v>6.7</v>
      </c>
      <c r="D98" s="9"/>
      <c r="E98" s="9"/>
      <c r="F98" s="9"/>
      <c r="G98" s="9"/>
      <c r="H98" s="9"/>
      <c r="I98" s="9"/>
      <c r="J98" s="9">
        <v>28</v>
      </c>
      <c r="K98" s="12"/>
      <c r="L98" s="9"/>
      <c r="M98" s="9"/>
      <c r="N98" s="22"/>
      <c r="O98" s="22"/>
      <c r="P98" s="22"/>
      <c r="Q98" s="22"/>
      <c r="R98" s="10">
        <f>SUM(Table15[[#This Row],[23.4. Sedin]:[3.10 Schonfeld]])</f>
        <v>28</v>
      </c>
    </row>
    <row r="99" spans="1:18" x14ac:dyDescent="0.2">
      <c r="A99" s="7">
        <v>98</v>
      </c>
      <c r="B99" s="8" t="s">
        <v>367</v>
      </c>
      <c r="C99" s="8">
        <v>26.9</v>
      </c>
      <c r="D99" s="8"/>
      <c r="E99" s="8"/>
      <c r="F99" s="8"/>
      <c r="G99" s="8"/>
      <c r="H99" s="8">
        <v>7</v>
      </c>
      <c r="I99" s="8"/>
      <c r="J99" s="8"/>
      <c r="K99" s="9"/>
      <c r="L99" s="9"/>
      <c r="M99" s="9">
        <v>7</v>
      </c>
      <c r="N99" s="22"/>
      <c r="O99" s="22">
        <v>14</v>
      </c>
      <c r="P99" s="22"/>
      <c r="Q99" s="22"/>
      <c r="R99" s="10">
        <f>SUM(Table15[[#This Row],[23.4. Sedin]:[3.10 Schonfeld]])</f>
        <v>28</v>
      </c>
    </row>
    <row r="100" spans="1:18" x14ac:dyDescent="0.2">
      <c r="A100" s="7">
        <v>99</v>
      </c>
      <c r="B100" s="8" t="s">
        <v>257</v>
      </c>
      <c r="C100" s="23">
        <v>7.1</v>
      </c>
      <c r="D100" s="9"/>
      <c r="E100" s="9"/>
      <c r="F100" s="9"/>
      <c r="G100" s="9"/>
      <c r="H100" s="9"/>
      <c r="I100" s="9"/>
      <c r="J100" s="9"/>
      <c r="K100" s="9"/>
      <c r="L100" s="9">
        <v>27</v>
      </c>
      <c r="M100" s="9"/>
      <c r="N100" s="22"/>
      <c r="O100" s="22"/>
      <c r="P100" s="22"/>
      <c r="Q100" s="22"/>
      <c r="R100" s="10">
        <f>SUM(Table15[[#This Row],[23.4. Sedin]:[3.10 Schonfeld]])</f>
        <v>27</v>
      </c>
    </row>
    <row r="101" spans="1:18" x14ac:dyDescent="0.2">
      <c r="A101" s="7">
        <v>100</v>
      </c>
      <c r="B101" s="8" t="s">
        <v>77</v>
      </c>
      <c r="C101" s="23">
        <v>15.6</v>
      </c>
      <c r="D101" s="9">
        <v>11</v>
      </c>
      <c r="E101" s="9"/>
      <c r="F101" s="9"/>
      <c r="G101" s="9"/>
      <c r="H101" s="9"/>
      <c r="I101" s="9"/>
      <c r="J101" s="9">
        <v>16</v>
      </c>
      <c r="K101" s="9"/>
      <c r="L101" s="9"/>
      <c r="M101" s="9"/>
      <c r="N101" s="21"/>
      <c r="O101" s="21"/>
      <c r="P101" s="21"/>
      <c r="Q101" s="21"/>
      <c r="R101" s="10">
        <f>SUM(Table15[[#This Row],[23.4. Sedin]:[3.10 Schonfeld]])</f>
        <v>27</v>
      </c>
    </row>
    <row r="102" spans="1:18" x14ac:dyDescent="0.2">
      <c r="A102" s="7">
        <v>101</v>
      </c>
      <c r="B102" s="8" t="s">
        <v>309</v>
      </c>
      <c r="C102" s="23">
        <v>14.1</v>
      </c>
      <c r="D102" s="9"/>
      <c r="E102" s="9"/>
      <c r="F102" s="9"/>
      <c r="G102" s="9"/>
      <c r="H102" s="9"/>
      <c r="I102" s="9"/>
      <c r="J102" s="9"/>
      <c r="K102" s="12"/>
      <c r="L102" s="9"/>
      <c r="M102" s="9"/>
      <c r="N102" s="21">
        <v>27</v>
      </c>
      <c r="O102" s="21"/>
      <c r="P102" s="21"/>
      <c r="Q102" s="21"/>
      <c r="R102" s="10">
        <f>SUM(Table15[[#This Row],[23.4. Sedin]:[3.10 Schonfeld]])</f>
        <v>27</v>
      </c>
    </row>
    <row r="103" spans="1:18" x14ac:dyDescent="0.2">
      <c r="A103" s="7">
        <v>102</v>
      </c>
      <c r="B103" s="8" t="s">
        <v>135</v>
      </c>
      <c r="C103" s="23">
        <v>6.2</v>
      </c>
      <c r="D103" s="9"/>
      <c r="E103" s="12"/>
      <c r="F103" s="12">
        <v>26</v>
      </c>
      <c r="G103" s="12"/>
      <c r="H103" s="12"/>
      <c r="I103" s="12"/>
      <c r="J103" s="12"/>
      <c r="K103" s="12"/>
      <c r="L103" s="12"/>
      <c r="M103" s="9"/>
      <c r="N103" s="21"/>
      <c r="O103" s="21"/>
      <c r="P103" s="21"/>
      <c r="Q103" s="21"/>
      <c r="R103" s="10">
        <f>SUM(Table15[[#This Row],[23.4. Sedin]:[3.10 Schonfeld]])</f>
        <v>26</v>
      </c>
    </row>
    <row r="104" spans="1:18" x14ac:dyDescent="0.2">
      <c r="A104" s="7">
        <v>103</v>
      </c>
      <c r="B104" s="8" t="s">
        <v>223</v>
      </c>
      <c r="C104" s="8">
        <v>11.1</v>
      </c>
      <c r="D104" s="9"/>
      <c r="E104" s="12"/>
      <c r="F104" s="12"/>
      <c r="G104" s="12"/>
      <c r="H104" s="12"/>
      <c r="I104" s="12"/>
      <c r="J104" s="12"/>
      <c r="K104" s="12">
        <v>26</v>
      </c>
      <c r="L104" s="12"/>
      <c r="M104" s="12"/>
      <c r="N104" s="22"/>
      <c r="O104" s="22"/>
      <c r="P104" s="22"/>
      <c r="Q104" s="22"/>
      <c r="R104" s="10">
        <f>SUM(Table15[[#This Row],[23.4. Sedin]:[3.10 Schonfeld]])</f>
        <v>26</v>
      </c>
    </row>
    <row r="105" spans="1:18" x14ac:dyDescent="0.2">
      <c r="A105" s="7">
        <v>104</v>
      </c>
      <c r="B105" s="8" t="s">
        <v>398</v>
      </c>
      <c r="C105" s="8">
        <v>5.3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21"/>
      <c r="O105" s="22">
        <v>26</v>
      </c>
      <c r="P105" s="22"/>
      <c r="Q105" s="22"/>
      <c r="R105" s="10">
        <f>SUM(Table15[[#This Row],[23.4. Sedin]:[3.10 Schonfeld]])</f>
        <v>26</v>
      </c>
    </row>
    <row r="106" spans="1:18" x14ac:dyDescent="0.2">
      <c r="A106" s="7">
        <v>105</v>
      </c>
      <c r="B106" s="8" t="s">
        <v>145</v>
      </c>
      <c r="C106" s="23">
        <v>25.9</v>
      </c>
      <c r="D106" s="9"/>
      <c r="E106" s="12"/>
      <c r="F106" s="12"/>
      <c r="G106" s="12">
        <v>10</v>
      </c>
      <c r="H106" s="12"/>
      <c r="I106" s="12">
        <v>8</v>
      </c>
      <c r="J106" s="12"/>
      <c r="K106" s="12">
        <v>8</v>
      </c>
      <c r="L106" s="12"/>
      <c r="M106" s="12"/>
      <c r="N106" s="22"/>
      <c r="O106" s="22"/>
      <c r="P106" s="22"/>
      <c r="Q106" s="22"/>
      <c r="R106" s="10">
        <f>SUM(Table15[[#This Row],[23.4. Sedin]:[3.10 Schonfeld]])</f>
        <v>26</v>
      </c>
    </row>
    <row r="107" spans="1:18" x14ac:dyDescent="0.2">
      <c r="A107" s="7">
        <v>106</v>
      </c>
      <c r="B107" s="8" t="s">
        <v>291</v>
      </c>
      <c r="C107" s="23">
        <v>14.7</v>
      </c>
      <c r="D107" s="9"/>
      <c r="E107" s="9"/>
      <c r="F107" s="9"/>
      <c r="G107" s="9"/>
      <c r="H107" s="9"/>
      <c r="I107" s="9"/>
      <c r="J107" s="9"/>
      <c r="K107" s="9"/>
      <c r="L107" s="9"/>
      <c r="M107" s="9">
        <v>12</v>
      </c>
      <c r="N107" s="21">
        <v>13</v>
      </c>
      <c r="O107" s="22"/>
      <c r="P107" s="22"/>
      <c r="Q107" s="22"/>
      <c r="R107" s="10">
        <f>SUM(Table15[[#This Row],[23.4. Sedin]:[3.10 Schonfeld]])</f>
        <v>25</v>
      </c>
    </row>
    <row r="108" spans="1:18" x14ac:dyDescent="0.2">
      <c r="A108" s="7">
        <v>107</v>
      </c>
      <c r="B108" s="8" t="s">
        <v>140</v>
      </c>
      <c r="C108" s="23">
        <v>9</v>
      </c>
      <c r="D108" s="9"/>
      <c r="E108" s="12"/>
      <c r="F108" s="12"/>
      <c r="G108" s="12">
        <v>25</v>
      </c>
      <c r="H108" s="12"/>
      <c r="I108" s="12"/>
      <c r="J108" s="12"/>
      <c r="K108" s="9"/>
      <c r="L108" s="12"/>
      <c r="M108" s="12"/>
      <c r="N108" s="22"/>
      <c r="O108" s="21"/>
      <c r="P108" s="21"/>
      <c r="Q108" s="21"/>
      <c r="R108" s="10">
        <f>SUM(Table15[[#This Row],[23.4. Sedin]:[3.10 Schonfeld]])</f>
        <v>25</v>
      </c>
    </row>
    <row r="109" spans="1:18" x14ac:dyDescent="0.2">
      <c r="A109" s="7">
        <v>108</v>
      </c>
      <c r="B109" s="8" t="s">
        <v>228</v>
      </c>
      <c r="C109" s="8">
        <v>21.6</v>
      </c>
      <c r="D109" s="9"/>
      <c r="E109" s="12"/>
      <c r="F109" s="12"/>
      <c r="G109" s="12"/>
      <c r="H109" s="12"/>
      <c r="I109" s="12"/>
      <c r="J109" s="12"/>
      <c r="K109" s="12">
        <v>12</v>
      </c>
      <c r="L109" s="12"/>
      <c r="M109" s="12"/>
      <c r="N109" s="22"/>
      <c r="O109" s="22">
        <v>13</v>
      </c>
      <c r="P109" s="22"/>
      <c r="Q109" s="22"/>
      <c r="R109" s="10">
        <f>SUM(Table15[[#This Row],[23.4. Sedin]:[3.10 Schonfeld]])</f>
        <v>25</v>
      </c>
    </row>
    <row r="110" spans="1:18" x14ac:dyDescent="0.2">
      <c r="A110" s="7">
        <v>109</v>
      </c>
      <c r="B110" s="8" t="s">
        <v>192</v>
      </c>
      <c r="C110" s="23">
        <v>22.6</v>
      </c>
      <c r="D110" s="9"/>
      <c r="E110" s="9"/>
      <c r="F110" s="9"/>
      <c r="G110" s="9"/>
      <c r="H110" s="9"/>
      <c r="I110" s="9">
        <v>5</v>
      </c>
      <c r="J110" s="9"/>
      <c r="K110" s="9"/>
      <c r="L110" s="9">
        <v>9</v>
      </c>
      <c r="M110" s="12"/>
      <c r="N110" s="22">
        <v>11</v>
      </c>
      <c r="O110" s="22"/>
      <c r="P110" s="22"/>
      <c r="Q110" s="22"/>
      <c r="R110" s="10">
        <f>SUM(Table15[[#This Row],[23.4. Sedin]:[3.10 Schonfeld]])</f>
        <v>25</v>
      </c>
    </row>
    <row r="111" spans="1:18" x14ac:dyDescent="0.2">
      <c r="A111" s="7">
        <v>110</v>
      </c>
      <c r="B111" s="8" t="s">
        <v>259</v>
      </c>
      <c r="C111" s="23">
        <v>6.4</v>
      </c>
      <c r="D111" s="9"/>
      <c r="E111" s="9"/>
      <c r="F111" s="9"/>
      <c r="G111" s="9"/>
      <c r="H111" s="9"/>
      <c r="I111" s="9"/>
      <c r="J111" s="9"/>
      <c r="K111" s="9"/>
      <c r="L111" s="9">
        <v>25</v>
      </c>
      <c r="M111" s="9"/>
      <c r="N111" s="22"/>
      <c r="O111" s="22"/>
      <c r="P111" s="22"/>
      <c r="Q111" s="22"/>
      <c r="R111" s="10">
        <f>SUM(Table15[[#This Row],[23.4. Sedin]:[3.10 Schonfeld]])</f>
        <v>25</v>
      </c>
    </row>
    <row r="112" spans="1:18" x14ac:dyDescent="0.2">
      <c r="A112" s="7">
        <v>111</v>
      </c>
      <c r="B112" s="8" t="s">
        <v>355</v>
      </c>
      <c r="C112" s="8">
        <v>22.8</v>
      </c>
      <c r="D112" s="9">
        <v>7</v>
      </c>
      <c r="E112" s="12"/>
      <c r="F112" s="12"/>
      <c r="G112" s="12"/>
      <c r="H112" s="12"/>
      <c r="I112" s="12"/>
      <c r="J112" s="12"/>
      <c r="K112" s="12"/>
      <c r="L112" s="12"/>
      <c r="M112" s="9"/>
      <c r="N112" s="21"/>
      <c r="O112" s="21">
        <v>17</v>
      </c>
      <c r="P112" s="21"/>
      <c r="Q112" s="21"/>
      <c r="R112" s="10">
        <f>SUM(Table15[[#This Row],[23.4. Sedin]:[3.10 Schonfeld]])</f>
        <v>24</v>
      </c>
    </row>
    <row r="113" spans="1:18" x14ac:dyDescent="0.2">
      <c r="A113" s="7">
        <v>112</v>
      </c>
      <c r="B113" s="8" t="s">
        <v>205</v>
      </c>
      <c r="C113" s="23">
        <v>20.7</v>
      </c>
      <c r="D113" s="9"/>
      <c r="E113" s="12"/>
      <c r="F113" s="12"/>
      <c r="G113" s="12"/>
      <c r="H113" s="12"/>
      <c r="I113" s="12"/>
      <c r="J113" s="12">
        <v>15</v>
      </c>
      <c r="K113" s="12"/>
      <c r="L113" s="12">
        <v>9</v>
      </c>
      <c r="M113" s="12"/>
      <c r="N113" s="22"/>
      <c r="O113" s="22"/>
      <c r="P113" s="22"/>
      <c r="Q113" s="22"/>
      <c r="R113" s="10">
        <f>SUM(Table15[[#This Row],[23.4. Sedin]:[3.10 Schonfeld]])</f>
        <v>24</v>
      </c>
    </row>
    <row r="114" spans="1:18" x14ac:dyDescent="0.2">
      <c r="A114" s="7">
        <v>113</v>
      </c>
      <c r="B114" s="8" t="s">
        <v>245</v>
      </c>
      <c r="C114" s="8">
        <v>20.399999999999999</v>
      </c>
      <c r="D114" s="9"/>
      <c r="E114" s="9"/>
      <c r="F114" s="9"/>
      <c r="G114" s="9"/>
      <c r="H114" s="9"/>
      <c r="I114" s="9"/>
      <c r="J114" s="9"/>
      <c r="K114" s="9">
        <v>7</v>
      </c>
      <c r="L114" s="9"/>
      <c r="M114" s="9"/>
      <c r="N114" s="21"/>
      <c r="O114" s="21">
        <v>17</v>
      </c>
      <c r="P114" s="21"/>
      <c r="Q114" s="21"/>
      <c r="R114" s="10">
        <f>SUM(Table15[[#This Row],[23.4. Sedin]:[3.10 Schonfeld]])</f>
        <v>24</v>
      </c>
    </row>
    <row r="115" spans="1:18" x14ac:dyDescent="0.2">
      <c r="A115" s="7">
        <v>114</v>
      </c>
      <c r="B115" s="8" t="s">
        <v>271</v>
      </c>
      <c r="C115" s="23">
        <v>26.3</v>
      </c>
      <c r="D115" s="9"/>
      <c r="E115" s="12"/>
      <c r="F115" s="12"/>
      <c r="G115" s="12"/>
      <c r="H115" s="12"/>
      <c r="I115" s="12"/>
      <c r="J115" s="12"/>
      <c r="K115" s="12"/>
      <c r="L115" s="12">
        <v>9</v>
      </c>
      <c r="M115" s="9"/>
      <c r="N115" s="21">
        <v>15</v>
      </c>
      <c r="O115" s="21"/>
      <c r="P115" s="21"/>
      <c r="Q115" s="21"/>
      <c r="R115" s="10">
        <f>SUM(Table15[[#This Row],[23.4. Sedin]:[3.10 Schonfeld]])</f>
        <v>24</v>
      </c>
    </row>
    <row r="116" spans="1:18" x14ac:dyDescent="0.2">
      <c r="A116" s="7">
        <v>115</v>
      </c>
      <c r="B116" s="8" t="s">
        <v>265</v>
      </c>
      <c r="C116" s="23">
        <v>27</v>
      </c>
      <c r="D116" s="9"/>
      <c r="E116" s="12"/>
      <c r="F116" s="12"/>
      <c r="G116" s="12"/>
      <c r="H116" s="12"/>
      <c r="I116" s="12"/>
      <c r="J116" s="12"/>
      <c r="K116" s="12"/>
      <c r="L116" s="12">
        <v>11</v>
      </c>
      <c r="M116" s="9"/>
      <c r="N116" s="21">
        <v>13</v>
      </c>
      <c r="O116" s="21"/>
      <c r="P116" s="21"/>
      <c r="Q116" s="21"/>
      <c r="R116" s="10">
        <f>SUM(Table15[[#This Row],[23.4. Sedin]:[3.10 Schonfeld]])</f>
        <v>24</v>
      </c>
    </row>
    <row r="117" spans="1:18" x14ac:dyDescent="0.2">
      <c r="A117" s="7">
        <v>116</v>
      </c>
      <c r="B117" s="8" t="s">
        <v>200</v>
      </c>
      <c r="C117" s="23">
        <v>16</v>
      </c>
      <c r="D117" s="9"/>
      <c r="E117" s="12"/>
      <c r="F117" s="12"/>
      <c r="G117" s="12"/>
      <c r="H117" s="12"/>
      <c r="I117" s="12"/>
      <c r="J117" s="12">
        <v>24</v>
      </c>
      <c r="K117" s="12"/>
      <c r="L117" s="9"/>
      <c r="M117" s="9"/>
      <c r="N117" s="21"/>
      <c r="O117" s="21"/>
      <c r="P117" s="21"/>
      <c r="Q117" s="21"/>
      <c r="R117" s="10">
        <f>SUM(Table15[[#This Row],[23.4. Sedin]:[3.10 Schonfeld]])</f>
        <v>24</v>
      </c>
    </row>
    <row r="118" spans="1:18" x14ac:dyDescent="0.2">
      <c r="A118" s="7">
        <v>117</v>
      </c>
      <c r="B118" s="8" t="s">
        <v>65</v>
      </c>
      <c r="C118" s="23">
        <v>6</v>
      </c>
      <c r="D118" s="8">
        <v>24</v>
      </c>
      <c r="E118" s="12"/>
      <c r="F118" s="13"/>
      <c r="G118" s="12"/>
      <c r="H118" s="12"/>
      <c r="I118" s="12"/>
      <c r="J118" s="12"/>
      <c r="K118" s="12"/>
      <c r="L118" s="12"/>
      <c r="M118" s="12"/>
      <c r="N118" s="22"/>
      <c r="O118" s="22"/>
      <c r="P118" s="22"/>
      <c r="Q118" s="22"/>
      <c r="R118" s="10">
        <f>SUM(Table15[[#This Row],[23.4. Sedin]:[3.10 Schonfeld]])</f>
        <v>24</v>
      </c>
    </row>
    <row r="119" spans="1:18" x14ac:dyDescent="0.2">
      <c r="A119" s="7">
        <v>118</v>
      </c>
      <c r="B119" s="8" t="s">
        <v>197</v>
      </c>
      <c r="C119" s="23">
        <v>10.5</v>
      </c>
      <c r="D119" s="9"/>
      <c r="E119" s="9"/>
      <c r="F119" s="9"/>
      <c r="G119" s="9"/>
      <c r="H119" s="9"/>
      <c r="I119" s="9"/>
      <c r="J119" s="9">
        <v>24</v>
      </c>
      <c r="K119" s="9"/>
      <c r="L119" s="9"/>
      <c r="M119" s="9"/>
      <c r="N119" s="22"/>
      <c r="O119" s="22"/>
      <c r="P119" s="22"/>
      <c r="Q119" s="22"/>
      <c r="R119" s="10">
        <f>SUM(Table15[[#This Row],[23.4. Sedin]:[3.10 Schonfeld]])</f>
        <v>24</v>
      </c>
    </row>
    <row r="120" spans="1:18" x14ac:dyDescent="0.2">
      <c r="A120" s="7">
        <v>119</v>
      </c>
      <c r="B120" s="8" t="s">
        <v>372</v>
      </c>
      <c r="C120" s="8">
        <v>28.7</v>
      </c>
      <c r="D120" s="9"/>
      <c r="E120" s="9"/>
      <c r="F120" s="9"/>
      <c r="G120" s="9"/>
      <c r="H120" s="9"/>
      <c r="I120" s="9"/>
      <c r="J120" s="9"/>
      <c r="K120" s="9">
        <v>6</v>
      </c>
      <c r="L120" s="9">
        <v>4</v>
      </c>
      <c r="M120" s="9"/>
      <c r="N120" s="21">
        <v>5</v>
      </c>
      <c r="O120" s="21">
        <v>8</v>
      </c>
      <c r="P120" s="21"/>
      <c r="Q120" s="21"/>
      <c r="R120" s="10">
        <f>SUM(Table15[[#This Row],[23.4. Sedin]:[3.10 Schonfeld]])</f>
        <v>23</v>
      </c>
    </row>
    <row r="121" spans="1:18" x14ac:dyDescent="0.2">
      <c r="A121" s="7">
        <v>120</v>
      </c>
      <c r="B121" s="8" t="s">
        <v>142</v>
      </c>
      <c r="C121" s="23">
        <v>6.4</v>
      </c>
      <c r="D121" s="9"/>
      <c r="E121" s="12"/>
      <c r="F121" s="12"/>
      <c r="G121" s="12">
        <v>23</v>
      </c>
      <c r="H121" s="12"/>
      <c r="I121" s="12"/>
      <c r="J121" s="12"/>
      <c r="K121" s="12"/>
      <c r="L121" s="12"/>
      <c r="M121" s="12"/>
      <c r="N121" s="22"/>
      <c r="O121" s="22"/>
      <c r="P121" s="22"/>
      <c r="Q121" s="22"/>
      <c r="R121" s="10">
        <f>SUM(Table15[[#This Row],[23.4. Sedin]:[3.10 Schonfeld]])</f>
        <v>23</v>
      </c>
    </row>
    <row r="122" spans="1:18" x14ac:dyDescent="0.2">
      <c r="A122" s="7">
        <v>121</v>
      </c>
      <c r="B122" s="8" t="s">
        <v>184</v>
      </c>
      <c r="C122" s="23">
        <v>17.100000000000001</v>
      </c>
      <c r="D122" s="9"/>
      <c r="E122" s="12"/>
      <c r="F122" s="12"/>
      <c r="G122" s="12"/>
      <c r="H122" s="12"/>
      <c r="I122" s="12">
        <v>12</v>
      </c>
      <c r="J122" s="12"/>
      <c r="K122" s="12"/>
      <c r="L122" s="12"/>
      <c r="M122" s="12"/>
      <c r="N122" s="22">
        <v>11</v>
      </c>
      <c r="O122" s="21"/>
      <c r="P122" s="21"/>
      <c r="Q122" s="21"/>
      <c r="R122" s="10">
        <f>SUM(Table15[[#This Row],[23.4. Sedin]:[3.10 Schonfeld]])</f>
        <v>23</v>
      </c>
    </row>
    <row r="123" spans="1:18" x14ac:dyDescent="0.2">
      <c r="A123" s="7">
        <v>122</v>
      </c>
      <c r="B123" s="8" t="s">
        <v>310</v>
      </c>
      <c r="C123" s="23">
        <v>12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21">
        <v>23</v>
      </c>
      <c r="O123" s="21"/>
      <c r="P123" s="21"/>
      <c r="Q123" s="21"/>
      <c r="R123" s="10">
        <f>SUM(Table15[[#This Row],[23.4. Sedin]:[3.10 Schonfeld]])</f>
        <v>23</v>
      </c>
    </row>
    <row r="124" spans="1:18" x14ac:dyDescent="0.2">
      <c r="A124" s="7">
        <v>123</v>
      </c>
      <c r="B124" s="8" t="s">
        <v>85</v>
      </c>
      <c r="C124" s="23">
        <v>16.2</v>
      </c>
      <c r="D124" s="9">
        <v>4</v>
      </c>
      <c r="E124" s="9"/>
      <c r="F124" s="9">
        <v>19</v>
      </c>
      <c r="G124" s="9"/>
      <c r="H124" s="9"/>
      <c r="I124" s="9"/>
      <c r="J124" s="9"/>
      <c r="K124" s="9"/>
      <c r="L124" s="9"/>
      <c r="M124" s="9"/>
      <c r="N124" s="21"/>
      <c r="O124" s="22"/>
      <c r="P124" s="22"/>
      <c r="Q124" s="22"/>
      <c r="R124" s="10">
        <f>SUM(Table15[[#This Row],[23.4. Sedin]:[3.10 Schonfeld]])</f>
        <v>23</v>
      </c>
    </row>
    <row r="125" spans="1:18" x14ac:dyDescent="0.2">
      <c r="A125" s="7">
        <v>124</v>
      </c>
      <c r="B125" s="8" t="s">
        <v>312</v>
      </c>
      <c r="C125" s="23">
        <v>11</v>
      </c>
      <c r="D125" s="9"/>
      <c r="E125" s="12"/>
      <c r="F125" s="12"/>
      <c r="G125" s="12"/>
      <c r="H125" s="12"/>
      <c r="I125" s="12"/>
      <c r="J125" s="12"/>
      <c r="K125" s="12"/>
      <c r="L125" s="12"/>
      <c r="M125" s="12"/>
      <c r="N125" s="22">
        <v>22</v>
      </c>
      <c r="O125" s="22"/>
      <c r="P125" s="22"/>
      <c r="Q125" s="22"/>
      <c r="R125" s="10">
        <f>SUM(Table15[[#This Row],[23.4. Sedin]:[3.10 Schonfeld]])</f>
        <v>22</v>
      </c>
    </row>
    <row r="126" spans="1:18" x14ac:dyDescent="0.2">
      <c r="A126" s="7">
        <v>125</v>
      </c>
      <c r="B126" s="8" t="s">
        <v>326</v>
      </c>
      <c r="C126" s="23">
        <v>10.199999999999999</v>
      </c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21">
        <v>22</v>
      </c>
      <c r="O126" s="21"/>
      <c r="P126" s="21"/>
      <c r="Q126" s="21"/>
      <c r="R126" s="10">
        <f>SUM(Table15[[#This Row],[23.4. Sedin]:[3.10 Schonfeld]])</f>
        <v>22</v>
      </c>
    </row>
    <row r="127" spans="1:18" x14ac:dyDescent="0.2">
      <c r="A127" s="7">
        <v>126</v>
      </c>
      <c r="B127" s="8" t="s">
        <v>371</v>
      </c>
      <c r="C127" s="8">
        <v>38</v>
      </c>
      <c r="D127" s="9"/>
      <c r="E127" s="12">
        <v>2</v>
      </c>
      <c r="F127" s="12">
        <v>3</v>
      </c>
      <c r="G127" s="12"/>
      <c r="H127" s="12">
        <v>3</v>
      </c>
      <c r="I127" s="12"/>
      <c r="J127" s="12">
        <v>3</v>
      </c>
      <c r="K127" s="12"/>
      <c r="L127" s="12">
        <v>3</v>
      </c>
      <c r="M127" s="12">
        <v>3</v>
      </c>
      <c r="N127" s="22"/>
      <c r="O127" s="22">
        <v>5</v>
      </c>
      <c r="P127" s="22"/>
      <c r="Q127" s="22"/>
      <c r="R127" s="10">
        <f>SUM(Table15[[#This Row],[23.4. Sedin]:[3.10 Schonfeld]])</f>
        <v>22</v>
      </c>
    </row>
    <row r="128" spans="1:18" x14ac:dyDescent="0.2">
      <c r="A128" s="7">
        <v>127</v>
      </c>
      <c r="B128" s="8" t="s">
        <v>356</v>
      </c>
      <c r="C128" s="8">
        <v>24.4</v>
      </c>
      <c r="D128" s="9"/>
      <c r="E128" s="12"/>
      <c r="F128" s="12"/>
      <c r="G128" s="12"/>
      <c r="H128" s="12"/>
      <c r="I128" s="12"/>
      <c r="J128" s="12"/>
      <c r="K128" s="12"/>
      <c r="L128" s="9"/>
      <c r="M128" s="9"/>
      <c r="N128" s="21">
        <v>7</v>
      </c>
      <c r="O128" s="21">
        <v>15</v>
      </c>
      <c r="P128" s="21"/>
      <c r="Q128" s="21"/>
      <c r="R128" s="10">
        <f>SUM(Table15[[#This Row],[23.4. Sedin]:[3.10 Schonfeld]])</f>
        <v>22</v>
      </c>
    </row>
    <row r="129" spans="1:18" x14ac:dyDescent="0.2">
      <c r="A129" s="7">
        <v>128</v>
      </c>
      <c r="B129" s="8" t="s">
        <v>327</v>
      </c>
      <c r="C129" s="23">
        <v>6.2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21">
        <v>22</v>
      </c>
      <c r="O129" s="22"/>
      <c r="P129" s="22"/>
      <c r="Q129" s="22"/>
      <c r="R129" s="10">
        <f>SUM(Table15[[#This Row],[23.4. Sedin]:[3.10 Schonfeld]])</f>
        <v>22</v>
      </c>
    </row>
    <row r="130" spans="1:18" x14ac:dyDescent="0.2">
      <c r="A130" s="7">
        <v>129</v>
      </c>
      <c r="B130" s="8" t="s">
        <v>123</v>
      </c>
      <c r="C130" s="23">
        <v>12.9</v>
      </c>
      <c r="D130" s="9"/>
      <c r="E130" s="12"/>
      <c r="F130" s="12">
        <v>22</v>
      </c>
      <c r="G130" s="12"/>
      <c r="H130" s="12"/>
      <c r="I130" s="12"/>
      <c r="J130" s="12"/>
      <c r="K130" s="12"/>
      <c r="L130" s="12"/>
      <c r="M130" s="12"/>
      <c r="N130" s="22"/>
      <c r="O130" s="22"/>
      <c r="P130" s="22"/>
      <c r="Q130" s="22"/>
      <c r="R130" s="10">
        <f>SUM(Table15[[#This Row],[23.4. Sedin]:[3.10 Schonfeld]])</f>
        <v>22</v>
      </c>
    </row>
    <row r="131" spans="1:18" x14ac:dyDescent="0.2">
      <c r="A131" s="7">
        <v>130</v>
      </c>
      <c r="B131" s="8" t="s">
        <v>400</v>
      </c>
      <c r="C131" s="8">
        <v>9.3000000000000007</v>
      </c>
      <c r="D131" s="9"/>
      <c r="E131" s="12"/>
      <c r="F131" s="12"/>
      <c r="G131" s="12"/>
      <c r="H131" s="12"/>
      <c r="I131" s="12"/>
      <c r="J131" s="12"/>
      <c r="K131" s="12"/>
      <c r="L131" s="12"/>
      <c r="M131" s="9"/>
      <c r="N131" s="21"/>
      <c r="O131" s="21">
        <v>22</v>
      </c>
      <c r="P131" s="21"/>
      <c r="Q131" s="21"/>
      <c r="R131" s="10">
        <f>SUM(Table15[[#This Row],[23.4. Sedin]:[3.10 Schonfeld]])</f>
        <v>22</v>
      </c>
    </row>
    <row r="132" spans="1:18" x14ac:dyDescent="0.2">
      <c r="A132" s="7">
        <v>131</v>
      </c>
      <c r="B132" s="8" t="s">
        <v>93</v>
      </c>
      <c r="C132" s="23">
        <v>6.1</v>
      </c>
      <c r="D132" s="9"/>
      <c r="E132" s="12">
        <v>22</v>
      </c>
      <c r="F132" s="12"/>
      <c r="G132" s="12"/>
      <c r="H132" s="12"/>
      <c r="I132" s="12"/>
      <c r="J132" s="12"/>
      <c r="K132" s="12"/>
      <c r="L132" s="12"/>
      <c r="M132" s="12"/>
      <c r="N132" s="22"/>
      <c r="O132" s="22"/>
      <c r="P132" s="22"/>
      <c r="Q132" s="22"/>
      <c r="R132" s="10">
        <f>SUM(Table15[[#This Row],[23.4. Sedin]:[3.10 Schonfeld]])</f>
        <v>22</v>
      </c>
    </row>
    <row r="133" spans="1:18" x14ac:dyDescent="0.2">
      <c r="A133" s="7">
        <v>132</v>
      </c>
      <c r="B133" s="8" t="s">
        <v>233</v>
      </c>
      <c r="C133" s="8">
        <v>8.1</v>
      </c>
      <c r="D133" s="9"/>
      <c r="E133" s="9"/>
      <c r="F133" s="9"/>
      <c r="G133" s="9"/>
      <c r="H133" s="9"/>
      <c r="I133" s="9"/>
      <c r="J133" s="9"/>
      <c r="K133" s="9">
        <v>22</v>
      </c>
      <c r="L133" s="9"/>
      <c r="M133" s="9"/>
      <c r="N133" s="21"/>
      <c r="O133" s="21"/>
      <c r="P133" s="21"/>
      <c r="Q133" s="21"/>
      <c r="R133" s="10">
        <f>SUM(Table15[[#This Row],[23.4. Sedin]:[3.10 Schonfeld]])</f>
        <v>22</v>
      </c>
    </row>
    <row r="134" spans="1:18" x14ac:dyDescent="0.2">
      <c r="A134" s="7">
        <v>133</v>
      </c>
      <c r="B134" s="8" t="s">
        <v>224</v>
      </c>
      <c r="C134" s="8">
        <v>11.9</v>
      </c>
      <c r="D134" s="9"/>
      <c r="E134" s="9"/>
      <c r="F134" s="9"/>
      <c r="G134" s="9"/>
      <c r="H134" s="9"/>
      <c r="I134" s="9"/>
      <c r="J134" s="9"/>
      <c r="K134" s="9">
        <v>21</v>
      </c>
      <c r="L134" s="9"/>
      <c r="M134" s="9"/>
      <c r="N134" s="21"/>
      <c r="O134" s="22"/>
      <c r="P134" s="22"/>
      <c r="Q134" s="22"/>
      <c r="R134" s="10">
        <f>SUM(Table15[[#This Row],[23.4. Sedin]:[3.10 Schonfeld]])</f>
        <v>21</v>
      </c>
    </row>
    <row r="135" spans="1:18" x14ac:dyDescent="0.2">
      <c r="A135" s="7">
        <v>134</v>
      </c>
      <c r="B135" s="8" t="s">
        <v>208</v>
      </c>
      <c r="C135" s="23">
        <v>27.2</v>
      </c>
      <c r="D135" s="9"/>
      <c r="E135" s="9"/>
      <c r="F135" s="9"/>
      <c r="G135" s="9"/>
      <c r="H135" s="9"/>
      <c r="I135" s="9"/>
      <c r="J135" s="9">
        <v>11</v>
      </c>
      <c r="K135" s="9"/>
      <c r="L135" s="9"/>
      <c r="M135" s="9">
        <v>3</v>
      </c>
      <c r="N135" s="22">
        <v>7</v>
      </c>
      <c r="O135" s="22"/>
      <c r="P135" s="22"/>
      <c r="Q135" s="22"/>
      <c r="R135" s="10">
        <f>SUM(Table15[[#This Row],[23.4. Sedin]:[3.10 Schonfeld]])</f>
        <v>21</v>
      </c>
    </row>
    <row r="136" spans="1:18" x14ac:dyDescent="0.2">
      <c r="A136" s="7">
        <v>135</v>
      </c>
      <c r="B136" s="8" t="s">
        <v>279</v>
      </c>
      <c r="C136" s="23">
        <v>8.1999999999999993</v>
      </c>
      <c r="D136" s="9"/>
      <c r="E136" s="12"/>
      <c r="F136" s="12"/>
      <c r="G136" s="12"/>
      <c r="H136" s="12"/>
      <c r="I136" s="12"/>
      <c r="J136" s="12"/>
      <c r="K136" s="12"/>
      <c r="L136" s="12"/>
      <c r="M136" s="12">
        <v>21</v>
      </c>
      <c r="N136" s="22"/>
      <c r="O136" s="22"/>
      <c r="P136" s="22"/>
      <c r="Q136" s="22"/>
      <c r="R136" s="10">
        <f>SUM(Table15[[#This Row],[23.4. Sedin]:[3.10 Schonfeld]])</f>
        <v>21</v>
      </c>
    </row>
    <row r="137" spans="1:18" x14ac:dyDescent="0.2">
      <c r="A137" s="7">
        <v>136</v>
      </c>
      <c r="B137" s="8" t="s">
        <v>156</v>
      </c>
      <c r="C137" s="23">
        <v>15.2</v>
      </c>
      <c r="D137" s="9"/>
      <c r="E137" s="9"/>
      <c r="F137" s="9"/>
      <c r="G137" s="9"/>
      <c r="H137" s="9">
        <v>18</v>
      </c>
      <c r="I137" s="9"/>
      <c r="J137" s="9"/>
      <c r="K137" s="9"/>
      <c r="L137" s="9"/>
      <c r="M137" s="12">
        <v>3</v>
      </c>
      <c r="N137" s="22"/>
      <c r="O137" s="22"/>
      <c r="P137" s="22"/>
      <c r="Q137" s="22"/>
      <c r="R137" s="10">
        <f>SUM(Table15[[#This Row],[23.4. Sedin]:[3.10 Schonfeld]])</f>
        <v>21</v>
      </c>
    </row>
    <row r="138" spans="1:18" x14ac:dyDescent="0.2">
      <c r="A138" s="7">
        <v>137</v>
      </c>
      <c r="B138" s="8" t="s">
        <v>328</v>
      </c>
      <c r="C138" s="23">
        <v>6.2</v>
      </c>
      <c r="D138" s="9"/>
      <c r="E138" s="9"/>
      <c r="F138" s="9"/>
      <c r="G138" s="9"/>
      <c r="H138" s="9"/>
      <c r="I138" s="9"/>
      <c r="J138" s="9"/>
      <c r="K138" s="9"/>
      <c r="L138" s="9"/>
      <c r="M138" s="12"/>
      <c r="N138" s="22">
        <v>21</v>
      </c>
      <c r="O138" s="22"/>
      <c r="P138" s="22"/>
      <c r="Q138" s="22"/>
      <c r="R138" s="10">
        <f>SUM(Table15[[#This Row],[23.4. Sedin]:[3.10 Schonfeld]])</f>
        <v>21</v>
      </c>
    </row>
    <row r="139" spans="1:18" x14ac:dyDescent="0.2">
      <c r="A139" s="7">
        <v>138</v>
      </c>
      <c r="B139" s="8" t="s">
        <v>158</v>
      </c>
      <c r="C139" s="23">
        <v>10.5</v>
      </c>
      <c r="D139" s="9"/>
      <c r="E139" s="9"/>
      <c r="F139" s="9"/>
      <c r="G139" s="9"/>
      <c r="H139" s="9">
        <v>21</v>
      </c>
      <c r="I139" s="9"/>
      <c r="J139" s="9"/>
      <c r="K139" s="9"/>
      <c r="L139" s="9"/>
      <c r="M139" s="12"/>
      <c r="N139" s="22"/>
      <c r="O139" s="22"/>
      <c r="P139" s="22"/>
      <c r="Q139" s="22"/>
      <c r="R139" s="10">
        <f>SUM(Table15[[#This Row],[23.4. Sedin]:[3.10 Schonfeld]])</f>
        <v>21</v>
      </c>
    </row>
    <row r="140" spans="1:18" x14ac:dyDescent="0.2">
      <c r="A140" s="7">
        <v>139</v>
      </c>
      <c r="B140" s="8" t="s">
        <v>155</v>
      </c>
      <c r="C140" s="23">
        <v>12</v>
      </c>
      <c r="D140" s="9"/>
      <c r="E140" s="9"/>
      <c r="F140" s="9"/>
      <c r="G140" s="9"/>
      <c r="H140" s="9">
        <v>21</v>
      </c>
      <c r="I140" s="9"/>
      <c r="J140" s="9"/>
      <c r="K140" s="9"/>
      <c r="L140" s="9"/>
      <c r="M140" s="9"/>
      <c r="N140" s="21"/>
      <c r="O140" s="21"/>
      <c r="P140" s="21"/>
      <c r="Q140" s="21"/>
      <c r="R140" s="10">
        <f>SUM(Table15[[#This Row],[23.4. Sedin]:[3.10 Schonfeld]])</f>
        <v>21</v>
      </c>
    </row>
    <row r="141" spans="1:18" x14ac:dyDescent="0.2">
      <c r="A141" s="7">
        <v>140</v>
      </c>
      <c r="B141" s="8" t="s">
        <v>352</v>
      </c>
      <c r="C141" s="8">
        <v>14.2</v>
      </c>
      <c r="D141" s="9"/>
      <c r="E141" s="12"/>
      <c r="F141" s="12"/>
      <c r="G141" s="12"/>
      <c r="H141" s="12"/>
      <c r="I141" s="12"/>
      <c r="J141" s="12"/>
      <c r="K141" s="12"/>
      <c r="L141" s="12"/>
      <c r="M141" s="12"/>
      <c r="N141" s="21"/>
      <c r="O141" s="21">
        <v>21</v>
      </c>
      <c r="P141" s="21"/>
      <c r="Q141" s="21"/>
      <c r="R141" s="10">
        <f>SUM(Table15[[#This Row],[23.4. Sedin]:[3.10 Schonfeld]])</f>
        <v>21</v>
      </c>
    </row>
    <row r="142" spans="1:18" x14ac:dyDescent="0.2">
      <c r="A142" s="7">
        <v>141</v>
      </c>
      <c r="B142" s="8" t="s">
        <v>316</v>
      </c>
      <c r="C142" s="23">
        <v>16</v>
      </c>
      <c r="D142" s="9"/>
      <c r="E142" s="12"/>
      <c r="F142" s="12"/>
      <c r="G142" s="12"/>
      <c r="H142" s="12"/>
      <c r="I142" s="12"/>
      <c r="J142" s="12"/>
      <c r="K142" s="12"/>
      <c r="L142" s="12"/>
      <c r="M142" s="12"/>
      <c r="N142" s="22">
        <v>21</v>
      </c>
      <c r="O142" s="22"/>
      <c r="P142" s="22"/>
      <c r="Q142" s="22"/>
      <c r="R142" s="10">
        <f>SUM(Table15[[#This Row],[23.4. Sedin]:[3.10 Schonfeld]])</f>
        <v>21</v>
      </c>
    </row>
    <row r="143" spans="1:18" x14ac:dyDescent="0.2">
      <c r="A143" s="7">
        <v>142</v>
      </c>
      <c r="B143" s="8" t="s">
        <v>141</v>
      </c>
      <c r="C143" s="23">
        <v>11.6</v>
      </c>
      <c r="D143" s="9"/>
      <c r="E143" s="9"/>
      <c r="F143" s="9"/>
      <c r="G143" s="9">
        <v>21</v>
      </c>
      <c r="H143" s="9"/>
      <c r="I143" s="9"/>
      <c r="J143" s="9"/>
      <c r="K143" s="9"/>
      <c r="L143" s="9"/>
      <c r="M143" s="9"/>
      <c r="N143" s="21"/>
      <c r="O143" s="21"/>
      <c r="P143" s="21"/>
      <c r="Q143" s="21"/>
      <c r="R143" s="10">
        <f>SUM(Table15[[#This Row],[23.4. Sedin]:[3.10 Schonfeld]])</f>
        <v>21</v>
      </c>
    </row>
    <row r="144" spans="1:18" x14ac:dyDescent="0.2">
      <c r="A144" s="7">
        <v>143</v>
      </c>
      <c r="B144" s="8" t="s">
        <v>126</v>
      </c>
      <c r="C144" s="23">
        <v>15.6</v>
      </c>
      <c r="D144" s="9"/>
      <c r="E144" s="12"/>
      <c r="F144" s="12">
        <v>20</v>
      </c>
      <c r="G144" s="12"/>
      <c r="H144" s="12"/>
      <c r="I144" s="12"/>
      <c r="J144" s="12"/>
      <c r="K144" s="12"/>
      <c r="L144" s="12"/>
      <c r="M144" s="12"/>
      <c r="N144" s="22"/>
      <c r="O144" s="22"/>
      <c r="P144" s="22"/>
      <c r="Q144" s="22"/>
      <c r="R144" s="10">
        <f>SUM(Table15[[#This Row],[23.4. Sedin]:[3.10 Schonfeld]])</f>
        <v>20</v>
      </c>
    </row>
    <row r="145" spans="1:18" x14ac:dyDescent="0.2">
      <c r="A145" s="7">
        <v>144</v>
      </c>
      <c r="B145" s="8" t="s">
        <v>314</v>
      </c>
      <c r="C145" s="23">
        <v>11.1</v>
      </c>
      <c r="D145" s="9"/>
      <c r="E145" s="12"/>
      <c r="F145" s="12"/>
      <c r="G145" s="12"/>
      <c r="H145" s="12"/>
      <c r="I145" s="12"/>
      <c r="J145" s="12"/>
      <c r="K145" s="12"/>
      <c r="L145" s="12"/>
      <c r="M145" s="12"/>
      <c r="N145" s="22">
        <v>20</v>
      </c>
      <c r="O145" s="21"/>
      <c r="P145" s="21"/>
      <c r="Q145" s="21"/>
      <c r="R145" s="10">
        <f>SUM(Table15[[#This Row],[23.4. Sedin]:[3.10 Schonfeld]])</f>
        <v>20</v>
      </c>
    </row>
    <row r="146" spans="1:18" x14ac:dyDescent="0.2">
      <c r="A146" s="7">
        <v>145</v>
      </c>
      <c r="B146" s="8" t="s">
        <v>241</v>
      </c>
      <c r="C146" s="8">
        <v>26</v>
      </c>
      <c r="D146" s="9"/>
      <c r="E146" s="9"/>
      <c r="F146" s="9"/>
      <c r="G146" s="9"/>
      <c r="H146" s="9"/>
      <c r="I146" s="9"/>
      <c r="J146" s="9"/>
      <c r="K146" s="9">
        <v>12</v>
      </c>
      <c r="L146" s="9"/>
      <c r="M146" s="9"/>
      <c r="N146" s="22"/>
      <c r="O146" s="22">
        <v>8</v>
      </c>
      <c r="P146" s="22"/>
      <c r="Q146" s="22"/>
      <c r="R146" s="10">
        <f>SUM(Table15[[#This Row],[23.4. Sedin]:[3.10 Schonfeld]])</f>
        <v>20</v>
      </c>
    </row>
    <row r="147" spans="1:18" x14ac:dyDescent="0.2">
      <c r="A147" s="7">
        <v>146</v>
      </c>
      <c r="B147" s="8" t="s">
        <v>260</v>
      </c>
      <c r="C147" s="23">
        <v>18.2</v>
      </c>
      <c r="D147" s="9"/>
      <c r="E147" s="9"/>
      <c r="F147" s="9"/>
      <c r="G147" s="9"/>
      <c r="H147" s="9"/>
      <c r="I147" s="9"/>
      <c r="J147" s="9"/>
      <c r="K147" s="9"/>
      <c r="L147" s="9">
        <v>20</v>
      </c>
      <c r="M147" s="9"/>
      <c r="N147" s="22"/>
      <c r="O147" s="22"/>
      <c r="P147" s="22"/>
      <c r="Q147" s="22"/>
      <c r="R147" s="10">
        <f>SUM(Table15[[#This Row],[23.4. Sedin]:[3.10 Schonfeld]])</f>
        <v>20</v>
      </c>
    </row>
    <row r="148" spans="1:18" x14ac:dyDescent="0.2">
      <c r="A148" s="7">
        <v>147</v>
      </c>
      <c r="B148" s="8" t="s">
        <v>364</v>
      </c>
      <c r="C148" s="8">
        <v>17.100000000000001</v>
      </c>
      <c r="D148" s="9"/>
      <c r="E148" s="9"/>
      <c r="F148" s="9"/>
      <c r="G148" s="9"/>
      <c r="H148" s="9"/>
      <c r="I148" s="9"/>
      <c r="J148" s="9"/>
      <c r="K148" s="9"/>
      <c r="L148" s="9"/>
      <c r="M148" s="12"/>
      <c r="N148" s="22"/>
      <c r="O148" s="22">
        <v>20</v>
      </c>
      <c r="P148" s="22"/>
      <c r="Q148" s="22"/>
      <c r="R148" s="10">
        <f>SUM(Table15[[#This Row],[23.4. Sedin]:[3.10 Schonfeld]])</f>
        <v>20</v>
      </c>
    </row>
    <row r="149" spans="1:18" x14ac:dyDescent="0.2">
      <c r="A149" s="7">
        <v>148</v>
      </c>
      <c r="B149" s="8" t="s">
        <v>436</v>
      </c>
      <c r="C149" s="8">
        <v>27.1</v>
      </c>
      <c r="D149" s="9"/>
      <c r="E149" s="12"/>
      <c r="F149" s="12"/>
      <c r="G149" s="12"/>
      <c r="H149" s="12"/>
      <c r="I149" s="12"/>
      <c r="J149" s="12"/>
      <c r="K149" s="12"/>
      <c r="L149" s="12">
        <v>5</v>
      </c>
      <c r="M149" s="9"/>
      <c r="N149" s="21">
        <v>9</v>
      </c>
      <c r="O149" s="21">
        <v>6</v>
      </c>
      <c r="P149" s="21"/>
      <c r="Q149" s="21"/>
      <c r="R149" s="10">
        <f>SUM(Table15[[#This Row],[23.4. Sedin]:[3.10 Schonfeld]])</f>
        <v>20</v>
      </c>
    </row>
    <row r="150" spans="1:18" x14ac:dyDescent="0.2">
      <c r="A150" s="7">
        <v>149</v>
      </c>
      <c r="B150" s="8" t="s">
        <v>169</v>
      </c>
      <c r="C150" s="23">
        <v>7.8</v>
      </c>
      <c r="D150" s="9"/>
      <c r="E150" s="12"/>
      <c r="F150" s="12"/>
      <c r="G150" s="12"/>
      <c r="H150" s="12">
        <v>19</v>
      </c>
      <c r="I150" s="12"/>
      <c r="J150" s="12"/>
      <c r="K150" s="12"/>
      <c r="L150" s="12"/>
      <c r="M150" s="12"/>
      <c r="N150" s="22"/>
      <c r="O150" s="22"/>
      <c r="P150" s="22"/>
      <c r="Q150" s="22"/>
      <c r="R150" s="10">
        <f>SUM(Table15[[#This Row],[23.4. Sedin]:[3.10 Schonfeld]])</f>
        <v>19</v>
      </c>
    </row>
    <row r="151" spans="1:18" x14ac:dyDescent="0.2">
      <c r="A151" s="7">
        <v>150</v>
      </c>
      <c r="B151" s="8" t="s">
        <v>278</v>
      </c>
      <c r="C151" s="23">
        <v>9.9</v>
      </c>
      <c r="D151" s="9"/>
      <c r="E151" s="9"/>
      <c r="F151" s="9"/>
      <c r="G151" s="9"/>
      <c r="H151" s="9"/>
      <c r="I151" s="9"/>
      <c r="J151" s="9"/>
      <c r="K151" s="9"/>
      <c r="L151" s="9"/>
      <c r="M151" s="9">
        <v>19</v>
      </c>
      <c r="N151" s="22"/>
      <c r="O151" s="22"/>
      <c r="P151" s="22"/>
      <c r="Q151" s="22"/>
      <c r="R151" s="10">
        <f>SUM(Table15[[#This Row],[23.4. Sedin]:[3.10 Schonfeld]])</f>
        <v>19</v>
      </c>
    </row>
    <row r="152" spans="1:18" x14ac:dyDescent="0.2">
      <c r="A152" s="7">
        <v>151</v>
      </c>
      <c r="B152" s="8" t="s">
        <v>286</v>
      </c>
      <c r="C152" s="23">
        <v>6.5</v>
      </c>
      <c r="D152" s="9"/>
      <c r="E152" s="9"/>
      <c r="F152" s="9"/>
      <c r="G152" s="9"/>
      <c r="H152" s="9"/>
      <c r="I152" s="9"/>
      <c r="J152" s="9"/>
      <c r="K152" s="9"/>
      <c r="L152" s="9"/>
      <c r="M152" s="9">
        <v>19</v>
      </c>
      <c r="N152" s="21"/>
      <c r="O152" s="22"/>
      <c r="P152" s="22"/>
      <c r="Q152" s="22"/>
      <c r="R152" s="10">
        <f>SUM(Table15[[#This Row],[23.4. Sedin]:[3.10 Schonfeld]])</f>
        <v>19</v>
      </c>
    </row>
    <row r="153" spans="1:18" x14ac:dyDescent="0.2">
      <c r="A153" s="7">
        <v>152</v>
      </c>
      <c r="B153" s="8" t="s">
        <v>335</v>
      </c>
      <c r="C153" s="23">
        <v>15.6</v>
      </c>
      <c r="D153" s="9"/>
      <c r="E153" s="12"/>
      <c r="F153" s="12"/>
      <c r="G153" s="12"/>
      <c r="H153" s="12"/>
      <c r="I153" s="12"/>
      <c r="J153" s="12"/>
      <c r="K153" s="12">
        <v>7</v>
      </c>
      <c r="L153" s="12"/>
      <c r="M153" s="12"/>
      <c r="N153" s="22">
        <v>12</v>
      </c>
      <c r="O153" s="22"/>
      <c r="P153" s="22"/>
      <c r="Q153" s="22"/>
      <c r="R153" s="10">
        <f>SUM(Table15[[#This Row],[23.4. Sedin]:[3.10 Schonfeld]])</f>
        <v>19</v>
      </c>
    </row>
    <row r="154" spans="1:18" x14ac:dyDescent="0.2">
      <c r="A154" s="7">
        <v>153</v>
      </c>
      <c r="B154" s="8" t="s">
        <v>311</v>
      </c>
      <c r="C154" s="23">
        <v>14.9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21">
        <v>19</v>
      </c>
      <c r="O154" s="21"/>
      <c r="P154" s="21"/>
      <c r="Q154" s="21"/>
      <c r="R154" s="10">
        <f>SUM(Table15[[#This Row],[23.4. Sedin]:[3.10 Schonfeld]])</f>
        <v>19</v>
      </c>
    </row>
    <row r="155" spans="1:18" x14ac:dyDescent="0.2">
      <c r="A155" s="7">
        <v>154</v>
      </c>
      <c r="B155" s="8" t="s">
        <v>212</v>
      </c>
      <c r="C155" s="23">
        <v>5.9</v>
      </c>
      <c r="D155" s="9"/>
      <c r="E155" s="12"/>
      <c r="F155" s="12"/>
      <c r="G155" s="12"/>
      <c r="H155" s="12"/>
      <c r="I155" s="12"/>
      <c r="J155" s="12">
        <v>19</v>
      </c>
      <c r="K155" s="12"/>
      <c r="L155" s="12"/>
      <c r="M155" s="12"/>
      <c r="N155" s="22"/>
      <c r="O155" s="22"/>
      <c r="P155" s="22"/>
      <c r="Q155" s="22"/>
      <c r="R155" s="10">
        <f>SUM(Table15[[#This Row],[23.4. Sedin]:[3.10 Schonfeld]])</f>
        <v>19</v>
      </c>
    </row>
    <row r="156" spans="1:18" x14ac:dyDescent="0.2">
      <c r="A156" s="7">
        <v>155</v>
      </c>
      <c r="B156" s="8" t="s">
        <v>444</v>
      </c>
      <c r="C156" s="8">
        <v>37.5</v>
      </c>
      <c r="D156" s="9"/>
      <c r="E156" s="9">
        <v>1</v>
      </c>
      <c r="F156" s="9"/>
      <c r="G156" s="9"/>
      <c r="H156" s="9">
        <v>4</v>
      </c>
      <c r="I156" s="9">
        <v>3</v>
      </c>
      <c r="J156" s="9">
        <v>9</v>
      </c>
      <c r="K156" s="9"/>
      <c r="L156" s="9"/>
      <c r="M156" s="9">
        <v>1</v>
      </c>
      <c r="N156" s="22"/>
      <c r="O156" s="22">
        <v>1</v>
      </c>
      <c r="P156" s="22"/>
      <c r="Q156" s="22"/>
      <c r="R156" s="10">
        <f>SUM(Table15[[#This Row],[23.4. Sedin]:[3.10 Schonfeld]])</f>
        <v>19</v>
      </c>
    </row>
    <row r="157" spans="1:18" x14ac:dyDescent="0.2">
      <c r="A157" s="7">
        <v>156</v>
      </c>
      <c r="B157" s="8" t="s">
        <v>147</v>
      </c>
      <c r="C157" s="23">
        <v>19.899999999999999</v>
      </c>
      <c r="D157" s="9"/>
      <c r="E157" s="9"/>
      <c r="F157" s="9"/>
      <c r="G157" s="9">
        <v>8</v>
      </c>
      <c r="H157" s="9"/>
      <c r="I157" s="9"/>
      <c r="J157" s="9"/>
      <c r="K157" s="9"/>
      <c r="L157" s="9">
        <v>11</v>
      </c>
      <c r="M157" s="9"/>
      <c r="N157" s="21"/>
      <c r="O157" s="21"/>
      <c r="P157" s="21"/>
      <c r="Q157" s="21"/>
      <c r="R157" s="10">
        <f>SUM(Table15[[#This Row],[23.4. Sedin]:[3.10 Schonfeld]])</f>
        <v>19</v>
      </c>
    </row>
    <row r="158" spans="1:18" x14ac:dyDescent="0.2">
      <c r="A158" s="7">
        <v>157</v>
      </c>
      <c r="B158" s="8" t="s">
        <v>137</v>
      </c>
      <c r="C158" s="23">
        <v>7.8</v>
      </c>
      <c r="D158" s="9"/>
      <c r="E158" s="12"/>
      <c r="F158" s="13">
        <v>19</v>
      </c>
      <c r="G158" s="12"/>
      <c r="H158" s="12"/>
      <c r="I158" s="12"/>
      <c r="J158" s="12"/>
      <c r="K158" s="12"/>
      <c r="L158" s="12"/>
      <c r="M158" s="12"/>
      <c r="N158" s="22"/>
      <c r="O158" s="22"/>
      <c r="P158" s="22"/>
      <c r="Q158" s="22"/>
      <c r="R158" s="10">
        <f>SUM(Table15[[#This Row],[23.4. Sedin]:[3.10 Schonfeld]])</f>
        <v>19</v>
      </c>
    </row>
    <row r="159" spans="1:18" x14ac:dyDescent="0.2">
      <c r="A159" s="7">
        <v>158</v>
      </c>
      <c r="B159" s="8" t="s">
        <v>125</v>
      </c>
      <c r="C159" s="23">
        <v>17.899999999999999</v>
      </c>
      <c r="D159" s="9"/>
      <c r="E159" s="9"/>
      <c r="F159" s="9">
        <v>19</v>
      </c>
      <c r="G159" s="9"/>
      <c r="H159" s="9"/>
      <c r="I159" s="9"/>
      <c r="J159" s="9"/>
      <c r="K159" s="9"/>
      <c r="L159" s="9"/>
      <c r="M159" s="9"/>
      <c r="N159" s="21"/>
      <c r="O159" s="21"/>
      <c r="P159" s="21"/>
      <c r="Q159" s="21"/>
      <c r="R159" s="10">
        <f>SUM(Table15[[#This Row],[23.4. Sedin]:[3.10 Schonfeld]])</f>
        <v>19</v>
      </c>
    </row>
    <row r="160" spans="1:18" x14ac:dyDescent="0.2">
      <c r="A160" s="7">
        <v>159</v>
      </c>
      <c r="B160" s="8" t="s">
        <v>329</v>
      </c>
      <c r="C160" s="23">
        <v>12.3</v>
      </c>
      <c r="D160" s="9"/>
      <c r="E160" s="9"/>
      <c r="F160" s="9"/>
      <c r="G160" s="9"/>
      <c r="H160" s="9"/>
      <c r="I160" s="9"/>
      <c r="J160" s="9"/>
      <c r="K160" s="9"/>
      <c r="L160" s="9"/>
      <c r="M160" s="12"/>
      <c r="N160" s="22">
        <v>18</v>
      </c>
      <c r="O160" s="22"/>
      <c r="P160" s="22"/>
      <c r="Q160" s="22"/>
      <c r="R160" s="10">
        <f>SUM(Table15[[#This Row],[23.4. Sedin]:[3.10 Schonfeld]])</f>
        <v>18</v>
      </c>
    </row>
    <row r="161" spans="1:18" x14ac:dyDescent="0.2">
      <c r="A161" s="7">
        <v>160</v>
      </c>
      <c r="B161" s="8" t="s">
        <v>101</v>
      </c>
      <c r="C161" s="23">
        <v>17</v>
      </c>
      <c r="D161" s="9"/>
      <c r="E161" s="9">
        <v>10</v>
      </c>
      <c r="F161" s="9"/>
      <c r="G161" s="9"/>
      <c r="H161" s="9"/>
      <c r="I161" s="9"/>
      <c r="J161" s="9"/>
      <c r="K161" s="9"/>
      <c r="L161" s="9"/>
      <c r="M161" s="9"/>
      <c r="N161" s="21">
        <v>8</v>
      </c>
      <c r="O161" s="21"/>
      <c r="P161" s="21"/>
      <c r="Q161" s="21"/>
      <c r="R161" s="10">
        <f>SUM(Table15[[#This Row],[23.4. Sedin]:[3.10 Schonfeld]])</f>
        <v>18</v>
      </c>
    </row>
    <row r="162" spans="1:18" x14ac:dyDescent="0.2">
      <c r="A162" s="7">
        <v>161</v>
      </c>
      <c r="B162" s="8" t="s">
        <v>292</v>
      </c>
      <c r="C162" s="23">
        <v>17.7</v>
      </c>
      <c r="D162" s="9"/>
      <c r="E162" s="12"/>
      <c r="F162" s="12"/>
      <c r="G162" s="12"/>
      <c r="H162" s="12"/>
      <c r="I162" s="12"/>
      <c r="J162" s="12"/>
      <c r="K162" s="12">
        <v>7</v>
      </c>
      <c r="L162" s="12"/>
      <c r="M162" s="12">
        <v>11</v>
      </c>
      <c r="N162" s="22"/>
      <c r="O162" s="22"/>
      <c r="P162" s="22"/>
      <c r="Q162" s="22"/>
      <c r="R162" s="10">
        <f>SUM(Table15[[#This Row],[23.4. Sedin]:[3.10 Schonfeld]])</f>
        <v>18</v>
      </c>
    </row>
    <row r="163" spans="1:18" x14ac:dyDescent="0.2">
      <c r="A163" s="7">
        <v>162</v>
      </c>
      <c r="B163" s="8" t="s">
        <v>276</v>
      </c>
      <c r="C163" s="23">
        <v>12.5</v>
      </c>
      <c r="D163" s="9"/>
      <c r="E163" s="9"/>
      <c r="F163" s="9"/>
      <c r="G163" s="9"/>
      <c r="H163" s="9"/>
      <c r="I163" s="9"/>
      <c r="J163" s="9"/>
      <c r="K163" s="9"/>
      <c r="L163" s="9"/>
      <c r="M163" s="9">
        <v>18</v>
      </c>
      <c r="N163" s="21"/>
      <c r="O163" s="21"/>
      <c r="P163" s="21"/>
      <c r="Q163" s="21"/>
      <c r="R163" s="10">
        <f>SUM(Table15[[#This Row],[23.4. Sedin]:[3.10 Schonfeld]])</f>
        <v>18</v>
      </c>
    </row>
    <row r="164" spans="1:18" x14ac:dyDescent="0.2">
      <c r="A164" s="7">
        <v>163</v>
      </c>
      <c r="B164" s="8" t="s">
        <v>59</v>
      </c>
      <c r="C164" s="23">
        <v>39.5</v>
      </c>
      <c r="D164" s="9">
        <v>0</v>
      </c>
      <c r="E164" s="12"/>
      <c r="F164" s="12"/>
      <c r="G164" s="12">
        <v>3</v>
      </c>
      <c r="H164" s="12"/>
      <c r="I164" s="12">
        <v>9</v>
      </c>
      <c r="J164" s="12">
        <v>3</v>
      </c>
      <c r="K164" s="12"/>
      <c r="L164" s="12"/>
      <c r="M164" s="9">
        <v>3</v>
      </c>
      <c r="N164" s="21"/>
      <c r="O164" s="21"/>
      <c r="P164" s="21"/>
      <c r="Q164" s="21"/>
      <c r="R164" s="10">
        <f>SUM(Table15[[#This Row],[23.4. Sedin]:[3.10 Schonfeld]])</f>
        <v>18</v>
      </c>
    </row>
    <row r="165" spans="1:18" x14ac:dyDescent="0.2">
      <c r="A165" s="7">
        <v>164</v>
      </c>
      <c r="B165" s="8" t="s">
        <v>239</v>
      </c>
      <c r="C165" s="8">
        <v>15.5</v>
      </c>
      <c r="D165" s="9"/>
      <c r="E165" s="12"/>
      <c r="F165" s="12"/>
      <c r="G165" s="12"/>
      <c r="H165" s="12"/>
      <c r="I165" s="12"/>
      <c r="J165" s="12"/>
      <c r="K165" s="12">
        <v>13</v>
      </c>
      <c r="L165" s="12"/>
      <c r="M165" s="12"/>
      <c r="N165" s="22"/>
      <c r="O165" s="22">
        <v>5</v>
      </c>
      <c r="P165" s="22"/>
      <c r="Q165" s="22"/>
      <c r="R165" s="10">
        <f>SUM(Table15[[#This Row],[23.4. Sedin]:[3.10 Schonfeld]])</f>
        <v>18</v>
      </c>
    </row>
    <row r="166" spans="1:18" x14ac:dyDescent="0.2">
      <c r="A166" s="7">
        <v>165</v>
      </c>
      <c r="B166" s="8" t="s">
        <v>407</v>
      </c>
      <c r="C166" s="8">
        <v>13.2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21"/>
      <c r="O166" s="21">
        <v>18</v>
      </c>
      <c r="P166" s="21"/>
      <c r="Q166" s="21"/>
      <c r="R166" s="10">
        <f>SUM(Table15[[#This Row],[23.4. Sedin]:[3.10 Schonfeld]])</f>
        <v>18</v>
      </c>
    </row>
    <row r="167" spans="1:18" x14ac:dyDescent="0.2">
      <c r="A167" s="7">
        <v>166</v>
      </c>
      <c r="B167" s="8" t="s">
        <v>235</v>
      </c>
      <c r="C167" s="8">
        <v>10.5</v>
      </c>
      <c r="D167" s="9"/>
      <c r="E167" s="12"/>
      <c r="F167" s="12"/>
      <c r="G167" s="12"/>
      <c r="H167" s="12"/>
      <c r="I167" s="12"/>
      <c r="J167" s="12"/>
      <c r="K167" s="12">
        <v>17</v>
      </c>
      <c r="L167" s="12"/>
      <c r="M167" s="9"/>
      <c r="N167" s="21"/>
      <c r="O167" s="21"/>
      <c r="P167" s="21"/>
      <c r="Q167" s="21"/>
      <c r="R167" s="10">
        <f>SUM(Table15[[#This Row],[23.4. Sedin]:[3.10 Schonfeld]])</f>
        <v>17</v>
      </c>
    </row>
    <row r="168" spans="1:18" x14ac:dyDescent="0.2">
      <c r="A168" s="7">
        <v>167</v>
      </c>
      <c r="B168" s="8" t="s">
        <v>236</v>
      </c>
      <c r="C168" s="8">
        <v>10.1</v>
      </c>
      <c r="D168" s="9"/>
      <c r="E168" s="12"/>
      <c r="F168" s="12"/>
      <c r="G168" s="12"/>
      <c r="H168" s="12"/>
      <c r="I168" s="12"/>
      <c r="J168" s="12"/>
      <c r="K168" s="12">
        <v>17</v>
      </c>
      <c r="L168" s="12"/>
      <c r="M168" s="12"/>
      <c r="N168" s="22"/>
      <c r="O168" s="22"/>
      <c r="P168" s="22"/>
      <c r="Q168" s="22"/>
      <c r="R168" s="10">
        <f>SUM(Table15[[#This Row],[23.4. Sedin]:[3.10 Schonfeld]])</f>
        <v>17</v>
      </c>
    </row>
    <row r="169" spans="1:18" x14ac:dyDescent="0.2">
      <c r="A169" s="7">
        <v>168</v>
      </c>
      <c r="B169" s="8" t="s">
        <v>434</v>
      </c>
      <c r="C169" s="8">
        <v>26.4</v>
      </c>
      <c r="D169" s="9"/>
      <c r="E169" s="9"/>
      <c r="F169" s="9"/>
      <c r="G169" s="9"/>
      <c r="H169" s="9"/>
      <c r="I169" s="9"/>
      <c r="J169" s="9">
        <v>10</v>
      </c>
      <c r="K169" s="9"/>
      <c r="L169" s="9"/>
      <c r="M169" s="9"/>
      <c r="N169" s="21"/>
      <c r="O169" s="21">
        <v>7</v>
      </c>
      <c r="P169" s="21"/>
      <c r="Q169" s="21"/>
      <c r="R169" s="10">
        <f>SUM(Table15[[#This Row],[23.4. Sedin]:[3.10 Schonfeld]])</f>
        <v>17</v>
      </c>
    </row>
    <row r="170" spans="1:18" x14ac:dyDescent="0.2">
      <c r="A170" s="7">
        <v>169</v>
      </c>
      <c r="B170" s="8" t="s">
        <v>330</v>
      </c>
      <c r="C170" s="23">
        <v>6.7</v>
      </c>
      <c r="D170" s="9"/>
      <c r="E170" s="12"/>
      <c r="F170" s="12"/>
      <c r="G170" s="12"/>
      <c r="H170" s="12"/>
      <c r="I170" s="12"/>
      <c r="J170" s="12"/>
      <c r="K170" s="12"/>
      <c r="L170" s="12"/>
      <c r="M170" s="12"/>
      <c r="N170" s="22">
        <v>17</v>
      </c>
      <c r="O170" s="22"/>
      <c r="P170" s="22"/>
      <c r="Q170" s="22"/>
      <c r="R170" s="10">
        <f>SUM(Table15[[#This Row],[23.4. Sedin]:[3.10 Schonfeld]])</f>
        <v>17</v>
      </c>
    </row>
    <row r="171" spans="1:18" x14ac:dyDescent="0.2">
      <c r="A171" s="7">
        <v>170</v>
      </c>
      <c r="B171" s="8" t="s">
        <v>408</v>
      </c>
      <c r="C171" s="8">
        <v>18.7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21"/>
      <c r="O171" s="21">
        <v>17</v>
      </c>
      <c r="P171" s="21"/>
      <c r="Q171" s="21"/>
      <c r="R171" s="10">
        <f>SUM(Table15[[#This Row],[23.4. Sedin]:[3.10 Schonfeld]])</f>
        <v>17</v>
      </c>
    </row>
    <row r="172" spans="1:18" x14ac:dyDescent="0.2">
      <c r="A172" s="7">
        <v>171</v>
      </c>
      <c r="B172" s="8" t="s">
        <v>269</v>
      </c>
      <c r="C172" s="23">
        <v>19.600000000000001</v>
      </c>
      <c r="D172" s="9"/>
      <c r="E172" s="12"/>
      <c r="F172" s="12"/>
      <c r="G172" s="12"/>
      <c r="H172" s="12"/>
      <c r="I172" s="12"/>
      <c r="J172" s="12"/>
      <c r="K172" s="12"/>
      <c r="L172" s="12">
        <v>17</v>
      </c>
      <c r="M172" s="12"/>
      <c r="N172" s="22"/>
      <c r="O172" s="22"/>
      <c r="P172" s="22"/>
      <c r="Q172" s="22"/>
      <c r="R172" s="10">
        <f>SUM(Table15[[#This Row],[23.4. Sedin]:[3.10 Schonfeld]])</f>
        <v>17</v>
      </c>
    </row>
    <row r="173" spans="1:18" x14ac:dyDescent="0.2">
      <c r="A173" s="7">
        <v>172</v>
      </c>
      <c r="B173" s="8" t="s">
        <v>409</v>
      </c>
      <c r="C173" s="8">
        <v>17.899999999999999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21"/>
      <c r="O173" s="21">
        <v>17</v>
      </c>
      <c r="P173" s="21"/>
      <c r="Q173" s="21"/>
      <c r="R173" s="10">
        <f>SUM(Table15[[#This Row],[23.4. Sedin]:[3.10 Schonfeld]])</f>
        <v>17</v>
      </c>
    </row>
    <row r="174" spans="1:18" x14ac:dyDescent="0.2">
      <c r="A174" s="7">
        <v>173</v>
      </c>
      <c r="B174" s="8" t="s">
        <v>61</v>
      </c>
      <c r="C174" s="23">
        <v>32.700000000000003</v>
      </c>
      <c r="D174" s="9">
        <v>3</v>
      </c>
      <c r="E174" s="12"/>
      <c r="F174" s="12"/>
      <c r="G174" s="12"/>
      <c r="H174" s="12"/>
      <c r="I174" s="12"/>
      <c r="J174" s="12">
        <v>9</v>
      </c>
      <c r="K174" s="12"/>
      <c r="L174" s="12">
        <v>5</v>
      </c>
      <c r="M174" s="12"/>
      <c r="N174" s="22"/>
      <c r="O174" s="22"/>
      <c r="P174" s="22"/>
      <c r="Q174" s="22"/>
      <c r="R174" s="10">
        <f>SUM(Table15[[#This Row],[23.4. Sedin]:[3.10 Schonfeld]])</f>
        <v>17</v>
      </c>
    </row>
    <row r="175" spans="1:18" x14ac:dyDescent="0.2">
      <c r="A175" s="7">
        <v>174</v>
      </c>
      <c r="B175" s="8" t="s">
        <v>124</v>
      </c>
      <c r="C175" s="23">
        <v>25.4</v>
      </c>
      <c r="D175" s="9"/>
      <c r="E175" s="9"/>
      <c r="F175" s="9">
        <v>16</v>
      </c>
      <c r="G175" s="9"/>
      <c r="H175" s="9"/>
      <c r="I175" s="9"/>
      <c r="J175" s="9"/>
      <c r="K175" s="9"/>
      <c r="L175" s="9"/>
      <c r="M175" s="9"/>
      <c r="N175" s="21"/>
      <c r="O175" s="21"/>
      <c r="P175" s="21"/>
      <c r="Q175" s="21"/>
      <c r="R175" s="10">
        <f>SUM(Table15[[#This Row],[23.4. Sedin]:[3.10 Schonfeld]])</f>
        <v>16</v>
      </c>
    </row>
    <row r="176" spans="1:18" x14ac:dyDescent="0.2">
      <c r="A176" s="7">
        <v>175</v>
      </c>
      <c r="B176" s="8" t="s">
        <v>193</v>
      </c>
      <c r="C176" s="23">
        <v>22.8</v>
      </c>
      <c r="D176" s="9"/>
      <c r="E176" s="12"/>
      <c r="F176" s="12"/>
      <c r="G176" s="12"/>
      <c r="H176" s="12"/>
      <c r="I176" s="12">
        <v>5</v>
      </c>
      <c r="J176" s="12"/>
      <c r="K176" s="12"/>
      <c r="L176" s="12"/>
      <c r="M176" s="9">
        <v>11</v>
      </c>
      <c r="N176" s="21"/>
      <c r="O176" s="21"/>
      <c r="P176" s="21"/>
      <c r="Q176" s="21"/>
      <c r="R176" s="10">
        <f>SUM(Table15[[#This Row],[23.4. Sedin]:[3.10 Schonfeld]])</f>
        <v>16</v>
      </c>
    </row>
    <row r="177" spans="1:18" x14ac:dyDescent="0.2">
      <c r="A177" s="7">
        <v>176</v>
      </c>
      <c r="B177" s="8" t="s">
        <v>215</v>
      </c>
      <c r="C177" s="23">
        <v>16.5</v>
      </c>
      <c r="D177" s="9"/>
      <c r="E177" s="12"/>
      <c r="F177" s="12"/>
      <c r="G177" s="12"/>
      <c r="H177" s="12"/>
      <c r="I177" s="12"/>
      <c r="J177" s="12">
        <v>16</v>
      </c>
      <c r="K177" s="12"/>
      <c r="L177" s="12"/>
      <c r="M177" s="9"/>
      <c r="N177" s="22"/>
      <c r="O177" s="22"/>
      <c r="P177" s="22"/>
      <c r="Q177" s="22"/>
      <c r="R177" s="10">
        <f>SUM(Table15[[#This Row],[23.4. Sedin]:[3.10 Schonfeld]])</f>
        <v>16</v>
      </c>
    </row>
    <row r="178" spans="1:18" x14ac:dyDescent="0.2">
      <c r="A178" s="7">
        <v>177</v>
      </c>
      <c r="B178" s="8" t="s">
        <v>318</v>
      </c>
      <c r="C178" s="23">
        <v>17.399999999999999</v>
      </c>
      <c r="D178" s="9"/>
      <c r="E178" s="12"/>
      <c r="F178" s="12"/>
      <c r="G178" s="12"/>
      <c r="H178" s="12"/>
      <c r="I178" s="12"/>
      <c r="J178" s="12"/>
      <c r="K178" s="12"/>
      <c r="L178" s="12"/>
      <c r="M178" s="9"/>
      <c r="N178" s="22">
        <v>16</v>
      </c>
      <c r="O178" s="21"/>
      <c r="P178" s="21"/>
      <c r="Q178" s="21"/>
      <c r="R178" s="10">
        <f>SUM(Table15[[#This Row],[23.4. Sedin]:[3.10 Schonfeld]])</f>
        <v>16</v>
      </c>
    </row>
    <row r="179" spans="1:18" x14ac:dyDescent="0.2">
      <c r="A179" s="7">
        <v>178</v>
      </c>
      <c r="B179" s="8" t="s">
        <v>412</v>
      </c>
      <c r="C179" s="8">
        <v>16.899999999999999</v>
      </c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21"/>
      <c r="O179" s="21">
        <v>16</v>
      </c>
      <c r="P179" s="21"/>
      <c r="Q179" s="21"/>
      <c r="R179" s="10">
        <f>SUM(Table15[[#This Row],[23.4. Sedin]:[3.10 Schonfeld]])</f>
        <v>16</v>
      </c>
    </row>
    <row r="180" spans="1:18" x14ac:dyDescent="0.2">
      <c r="A180" s="7">
        <v>179</v>
      </c>
      <c r="B180" s="8" t="s">
        <v>204</v>
      </c>
      <c r="C180" s="23">
        <v>22.5</v>
      </c>
      <c r="D180" s="9"/>
      <c r="E180" s="9"/>
      <c r="F180" s="9"/>
      <c r="G180" s="9"/>
      <c r="H180" s="9"/>
      <c r="I180" s="9"/>
      <c r="J180" s="9">
        <v>11</v>
      </c>
      <c r="K180" s="9"/>
      <c r="L180" s="9"/>
      <c r="M180" s="12">
        <v>5</v>
      </c>
      <c r="N180" s="22"/>
      <c r="O180" s="22"/>
      <c r="P180" s="22"/>
      <c r="Q180" s="22"/>
      <c r="R180" s="10">
        <f>SUM(Table15[[#This Row],[23.4. Sedin]:[3.10 Schonfeld]])</f>
        <v>16</v>
      </c>
    </row>
    <row r="181" spans="1:18" x14ac:dyDescent="0.2">
      <c r="A181" s="7">
        <v>180</v>
      </c>
      <c r="B181" s="8" t="s">
        <v>287</v>
      </c>
      <c r="C181" s="23">
        <v>7.1</v>
      </c>
      <c r="D181" s="9"/>
      <c r="E181" s="9"/>
      <c r="F181" s="9"/>
      <c r="G181" s="9"/>
      <c r="H181" s="9"/>
      <c r="I181" s="9"/>
      <c r="J181" s="9"/>
      <c r="K181" s="9"/>
      <c r="L181" s="9"/>
      <c r="M181" s="12">
        <v>16</v>
      </c>
      <c r="N181" s="21"/>
      <c r="O181" s="21"/>
      <c r="P181" s="21"/>
      <c r="Q181" s="21"/>
      <c r="R181" s="10">
        <f>SUM(Table15[[#This Row],[23.4. Sedin]:[3.10 Schonfeld]])</f>
        <v>16</v>
      </c>
    </row>
    <row r="182" spans="1:18" x14ac:dyDescent="0.2">
      <c r="A182" s="7">
        <v>181</v>
      </c>
      <c r="B182" s="8" t="s">
        <v>214</v>
      </c>
      <c r="C182" s="23">
        <v>18</v>
      </c>
      <c r="D182" s="9"/>
      <c r="E182" s="12"/>
      <c r="F182" s="12"/>
      <c r="G182" s="12"/>
      <c r="H182" s="12"/>
      <c r="I182" s="12"/>
      <c r="J182" s="12">
        <v>16</v>
      </c>
      <c r="K182" s="12"/>
      <c r="L182" s="12"/>
      <c r="M182" s="12"/>
      <c r="N182" s="22"/>
      <c r="O182" s="22"/>
      <c r="P182" s="22"/>
      <c r="Q182" s="22"/>
      <c r="R182" s="10">
        <f>SUM(Table15[[#This Row],[23.4. Sedin]:[3.10 Schonfeld]])</f>
        <v>16</v>
      </c>
    </row>
    <row r="183" spans="1:18" x14ac:dyDescent="0.2">
      <c r="A183" s="7">
        <v>182</v>
      </c>
      <c r="B183" s="8" t="s">
        <v>96</v>
      </c>
      <c r="C183" s="23">
        <v>15.8</v>
      </c>
      <c r="D183" s="9"/>
      <c r="E183" s="9">
        <v>16</v>
      </c>
      <c r="F183" s="9"/>
      <c r="G183" s="9"/>
      <c r="H183" s="9"/>
      <c r="I183" s="9"/>
      <c r="J183" s="9"/>
      <c r="K183" s="9"/>
      <c r="L183" s="9"/>
      <c r="M183" s="12"/>
      <c r="N183" s="22"/>
      <c r="O183" s="22"/>
      <c r="P183" s="22"/>
      <c r="Q183" s="22"/>
      <c r="R183" s="10">
        <f>SUM(Table15[[#This Row],[23.4. Sedin]:[3.10 Schonfeld]])</f>
        <v>16</v>
      </c>
    </row>
    <row r="184" spans="1:18" x14ac:dyDescent="0.2">
      <c r="A184" s="7">
        <v>183</v>
      </c>
      <c r="B184" s="8" t="s">
        <v>430</v>
      </c>
      <c r="C184" s="8">
        <v>19.600000000000001</v>
      </c>
      <c r="D184" s="8"/>
      <c r="E184" s="8"/>
      <c r="F184" s="8">
        <v>8</v>
      </c>
      <c r="G184" s="9"/>
      <c r="H184" s="9"/>
      <c r="I184" s="9"/>
      <c r="J184" s="8"/>
      <c r="K184" s="8"/>
      <c r="L184" s="8"/>
      <c r="M184" s="8"/>
      <c r="N184" s="10"/>
      <c r="O184" s="21">
        <v>8</v>
      </c>
      <c r="P184" s="21"/>
      <c r="Q184" s="21"/>
      <c r="R184" s="10">
        <f>SUM(Table15[[#This Row],[23.4. Sedin]:[3.10 Schonfeld]])</f>
        <v>16</v>
      </c>
    </row>
    <row r="185" spans="1:18" x14ac:dyDescent="0.2">
      <c r="A185" s="7">
        <v>184</v>
      </c>
      <c r="B185" s="8" t="s">
        <v>377</v>
      </c>
      <c r="C185" s="8">
        <v>29.9</v>
      </c>
      <c r="D185" s="9"/>
      <c r="E185" s="12"/>
      <c r="F185" s="12"/>
      <c r="G185" s="12"/>
      <c r="H185" s="12"/>
      <c r="I185" s="12"/>
      <c r="J185" s="12"/>
      <c r="K185" s="12"/>
      <c r="L185" s="12">
        <v>6</v>
      </c>
      <c r="M185" s="12"/>
      <c r="N185" s="22">
        <v>4</v>
      </c>
      <c r="O185" s="22">
        <v>6</v>
      </c>
      <c r="P185" s="22"/>
      <c r="Q185" s="22"/>
      <c r="R185" s="10">
        <f>SUM(Table15[[#This Row],[23.4. Sedin]:[3.10 Schonfeld]])</f>
        <v>16</v>
      </c>
    </row>
    <row r="186" spans="1:18" x14ac:dyDescent="0.2">
      <c r="A186" s="7">
        <v>185</v>
      </c>
      <c r="B186" s="8" t="s">
        <v>146</v>
      </c>
      <c r="C186" s="23">
        <v>16.7</v>
      </c>
      <c r="D186" s="9"/>
      <c r="E186" s="9"/>
      <c r="F186" s="9"/>
      <c r="G186" s="9">
        <v>15</v>
      </c>
      <c r="H186" s="9"/>
      <c r="I186" s="9"/>
      <c r="J186" s="9"/>
      <c r="K186" s="9"/>
      <c r="L186" s="9"/>
      <c r="M186" s="9"/>
      <c r="N186" s="21"/>
      <c r="O186" s="21"/>
      <c r="P186" s="21"/>
      <c r="Q186" s="21"/>
      <c r="R186" s="10">
        <f>SUM(Table15[[#This Row],[23.4. Sedin]:[3.10 Schonfeld]])</f>
        <v>15</v>
      </c>
    </row>
    <row r="187" spans="1:18" x14ac:dyDescent="0.2">
      <c r="A187" s="7">
        <v>186</v>
      </c>
      <c r="B187" s="8" t="s">
        <v>114</v>
      </c>
      <c r="C187" s="23">
        <v>14.9</v>
      </c>
      <c r="D187" s="9"/>
      <c r="E187" s="12">
        <v>15</v>
      </c>
      <c r="F187" s="12"/>
      <c r="G187" s="12"/>
      <c r="H187" s="12"/>
      <c r="I187" s="12"/>
      <c r="J187" s="12"/>
      <c r="K187" s="12"/>
      <c r="L187" s="12"/>
      <c r="M187" s="12"/>
      <c r="N187" s="21"/>
      <c r="O187" s="21"/>
      <c r="P187" s="21"/>
      <c r="Q187" s="21"/>
      <c r="R187" s="10">
        <f>SUM(Table15[[#This Row],[23.4. Sedin]:[3.10 Schonfeld]])</f>
        <v>15</v>
      </c>
    </row>
    <row r="188" spans="1:18" x14ac:dyDescent="0.2">
      <c r="A188" s="7">
        <v>187</v>
      </c>
      <c r="B188" s="8" t="s">
        <v>159</v>
      </c>
      <c r="C188" s="23">
        <v>16.399999999999999</v>
      </c>
      <c r="D188" s="9"/>
      <c r="E188" s="12"/>
      <c r="F188" s="12"/>
      <c r="G188" s="12"/>
      <c r="H188" s="12">
        <v>15</v>
      </c>
      <c r="I188" s="12"/>
      <c r="J188" s="12"/>
      <c r="K188" s="12"/>
      <c r="L188" s="12"/>
      <c r="M188" s="12"/>
      <c r="N188" s="22"/>
      <c r="O188" s="22"/>
      <c r="P188" s="22"/>
      <c r="Q188" s="22"/>
      <c r="R188" s="10">
        <f>SUM(Table15[[#This Row],[23.4. Sedin]:[3.10 Schonfeld]])</f>
        <v>15</v>
      </c>
    </row>
    <row r="189" spans="1:18" x14ac:dyDescent="0.2">
      <c r="A189" s="7">
        <v>188</v>
      </c>
      <c r="B189" s="8" t="s">
        <v>113</v>
      </c>
      <c r="C189" s="23">
        <v>8.4</v>
      </c>
      <c r="D189" s="9"/>
      <c r="E189" s="9">
        <v>15</v>
      </c>
      <c r="F189" s="9"/>
      <c r="G189" s="9"/>
      <c r="H189" s="9"/>
      <c r="I189" s="9"/>
      <c r="J189" s="9"/>
      <c r="K189" s="9"/>
      <c r="L189" s="9"/>
      <c r="M189" s="9"/>
      <c r="N189" s="21"/>
      <c r="O189" s="21"/>
      <c r="P189" s="21"/>
      <c r="Q189" s="21"/>
      <c r="R189" s="10">
        <f>SUM(Table15[[#This Row],[23.4. Sedin]:[3.10 Schonfeld]])</f>
        <v>15</v>
      </c>
    </row>
    <row r="190" spans="1:18" x14ac:dyDescent="0.2">
      <c r="A190" s="7">
        <v>189</v>
      </c>
      <c r="B190" s="8" t="s">
        <v>280</v>
      </c>
      <c r="C190" s="23">
        <v>17.3</v>
      </c>
      <c r="D190" s="9"/>
      <c r="E190" s="9"/>
      <c r="F190" s="9"/>
      <c r="G190" s="9"/>
      <c r="H190" s="9"/>
      <c r="I190" s="9"/>
      <c r="J190" s="9"/>
      <c r="K190" s="9"/>
      <c r="L190" s="9"/>
      <c r="M190" s="12">
        <v>15</v>
      </c>
      <c r="N190" s="22"/>
      <c r="O190" s="22"/>
      <c r="P190" s="22"/>
      <c r="Q190" s="22"/>
      <c r="R190" s="10">
        <f>SUM(Table15[[#This Row],[23.4. Sedin]:[3.10 Schonfeld]])</f>
        <v>15</v>
      </c>
    </row>
    <row r="191" spans="1:18" x14ac:dyDescent="0.2">
      <c r="A191" s="7">
        <v>190</v>
      </c>
      <c r="B191" s="8" t="s">
        <v>362</v>
      </c>
      <c r="C191" s="8">
        <v>22.9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21"/>
      <c r="O191" s="22">
        <v>15</v>
      </c>
      <c r="P191" s="22"/>
      <c r="Q191" s="22"/>
      <c r="R191" s="10">
        <f>SUM(Table15[[#This Row],[23.4. Sedin]:[3.10 Schonfeld]])</f>
        <v>15</v>
      </c>
    </row>
    <row r="192" spans="1:18" x14ac:dyDescent="0.2">
      <c r="A192" s="7">
        <v>191</v>
      </c>
      <c r="B192" s="8" t="s">
        <v>153</v>
      </c>
      <c r="C192" s="23">
        <v>7.3</v>
      </c>
      <c r="D192" s="9"/>
      <c r="E192" s="9"/>
      <c r="F192" s="9"/>
      <c r="G192" s="9">
        <v>15</v>
      </c>
      <c r="H192" s="9"/>
      <c r="I192" s="9"/>
      <c r="J192" s="9"/>
      <c r="K192" s="9"/>
      <c r="L192" s="9"/>
      <c r="M192" s="9"/>
      <c r="N192" s="21"/>
      <c r="O192" s="21"/>
      <c r="P192" s="21"/>
      <c r="Q192" s="21"/>
      <c r="R192" s="10">
        <f>SUM(Table15[[#This Row],[23.4. Sedin]:[3.10 Schonfeld]])</f>
        <v>15</v>
      </c>
    </row>
    <row r="193" spans="1:18" x14ac:dyDescent="0.2">
      <c r="A193" s="7">
        <v>192</v>
      </c>
      <c r="B193" s="8" t="s">
        <v>229</v>
      </c>
      <c r="C193" s="8">
        <v>25.3</v>
      </c>
      <c r="D193" s="9"/>
      <c r="E193" s="9"/>
      <c r="F193" s="9"/>
      <c r="G193" s="9"/>
      <c r="H193" s="9"/>
      <c r="I193" s="9"/>
      <c r="J193" s="9"/>
      <c r="K193" s="9">
        <v>11</v>
      </c>
      <c r="L193" s="9"/>
      <c r="M193" s="9"/>
      <c r="N193" s="21"/>
      <c r="O193" s="22">
        <v>4</v>
      </c>
      <c r="P193" s="22"/>
      <c r="Q193" s="22"/>
      <c r="R193" s="10">
        <f>SUM(Table15[[#This Row],[23.4. Sedin]:[3.10 Schonfeld]])</f>
        <v>15</v>
      </c>
    </row>
    <row r="194" spans="1:18" x14ac:dyDescent="0.2">
      <c r="A194" s="7">
        <v>193</v>
      </c>
      <c r="B194" s="8" t="s">
        <v>289</v>
      </c>
      <c r="C194" s="23">
        <v>8.5</v>
      </c>
      <c r="D194" s="9"/>
      <c r="E194" s="9"/>
      <c r="F194" s="9"/>
      <c r="G194" s="9"/>
      <c r="H194" s="9"/>
      <c r="I194" s="9"/>
      <c r="J194" s="9"/>
      <c r="K194" s="9"/>
      <c r="L194" s="9"/>
      <c r="M194" s="9">
        <v>14</v>
      </c>
      <c r="N194" s="21"/>
      <c r="O194" s="22"/>
      <c r="P194" s="22"/>
      <c r="Q194" s="22"/>
      <c r="R194" s="10">
        <f>SUM(Table15[[#This Row],[23.4. Sedin]:[3.10 Schonfeld]])</f>
        <v>14</v>
      </c>
    </row>
    <row r="195" spans="1:18" x14ac:dyDescent="0.2">
      <c r="A195" s="7">
        <v>194</v>
      </c>
      <c r="B195" s="8" t="s">
        <v>44</v>
      </c>
      <c r="C195" s="23">
        <v>22.4</v>
      </c>
      <c r="D195" s="9">
        <v>14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22"/>
      <c r="O195" s="22"/>
      <c r="P195" s="22"/>
      <c r="Q195" s="22"/>
      <c r="R195" s="10">
        <f>SUM(Table15[[#This Row],[23.4. Sedin]:[3.10 Schonfeld]])</f>
        <v>14</v>
      </c>
    </row>
    <row r="196" spans="1:18" x14ac:dyDescent="0.2">
      <c r="A196" s="7">
        <v>195</v>
      </c>
      <c r="B196" s="8" t="s">
        <v>98</v>
      </c>
      <c r="C196" s="23">
        <v>25.1</v>
      </c>
      <c r="D196" s="9"/>
      <c r="E196" s="9">
        <v>5</v>
      </c>
      <c r="F196" s="9"/>
      <c r="G196" s="9"/>
      <c r="H196" s="9"/>
      <c r="I196" s="9"/>
      <c r="J196" s="9"/>
      <c r="K196" s="9">
        <v>9</v>
      </c>
      <c r="L196" s="9"/>
      <c r="M196" s="9"/>
      <c r="N196" s="21"/>
      <c r="O196" s="21"/>
      <c r="P196" s="21"/>
      <c r="Q196" s="21"/>
      <c r="R196" s="10">
        <f>SUM(Table15[[#This Row],[23.4. Sedin]:[3.10 Schonfeld]])</f>
        <v>14</v>
      </c>
    </row>
    <row r="197" spans="1:18" x14ac:dyDescent="0.2">
      <c r="A197" s="7">
        <v>196</v>
      </c>
      <c r="B197" s="8" t="s">
        <v>238</v>
      </c>
      <c r="C197" s="8">
        <v>11.2</v>
      </c>
      <c r="D197" s="9"/>
      <c r="E197" s="12"/>
      <c r="F197" s="12"/>
      <c r="G197" s="12"/>
      <c r="H197" s="12"/>
      <c r="I197" s="12"/>
      <c r="J197" s="12"/>
      <c r="K197" s="12">
        <v>14</v>
      </c>
      <c r="L197" s="12"/>
      <c r="M197" s="12"/>
      <c r="N197" s="22"/>
      <c r="O197" s="22"/>
      <c r="P197" s="22"/>
      <c r="Q197" s="22"/>
      <c r="R197" s="10">
        <f>SUM(Table15[[#This Row],[23.4. Sedin]:[3.10 Schonfeld]])</f>
        <v>14</v>
      </c>
    </row>
    <row r="198" spans="1:18" x14ac:dyDescent="0.2">
      <c r="A198" s="7">
        <v>197</v>
      </c>
      <c r="B198" s="8" t="s">
        <v>39</v>
      </c>
      <c r="C198" s="23">
        <v>14.4</v>
      </c>
      <c r="D198" s="8">
        <v>14</v>
      </c>
      <c r="E198" s="9"/>
      <c r="F198" s="9"/>
      <c r="G198" s="9"/>
      <c r="H198" s="9"/>
      <c r="I198" s="9"/>
      <c r="J198" s="9"/>
      <c r="K198" s="9"/>
      <c r="L198" s="9"/>
      <c r="M198" s="9"/>
      <c r="N198" s="21"/>
      <c r="O198" s="21"/>
      <c r="P198" s="21"/>
      <c r="Q198" s="21"/>
      <c r="R198" s="10">
        <f>SUM(Table15[[#This Row],[23.4. Sedin]:[3.10 Schonfeld]])</f>
        <v>14</v>
      </c>
    </row>
    <row r="199" spans="1:18" x14ac:dyDescent="0.2">
      <c r="A199" s="7">
        <v>198</v>
      </c>
      <c r="B199" s="8" t="s">
        <v>288</v>
      </c>
      <c r="C199" s="23">
        <v>10.6</v>
      </c>
      <c r="D199" s="9"/>
      <c r="E199" s="12"/>
      <c r="F199" s="12"/>
      <c r="G199" s="12"/>
      <c r="H199" s="12"/>
      <c r="I199" s="12"/>
      <c r="J199" s="12"/>
      <c r="K199" s="12"/>
      <c r="L199" s="12"/>
      <c r="M199" s="12">
        <v>14</v>
      </c>
      <c r="N199" s="21"/>
      <c r="O199" s="21"/>
      <c r="P199" s="21"/>
      <c r="Q199" s="21"/>
      <c r="R199" s="10">
        <f>SUM(Table15[[#This Row],[23.4. Sedin]:[3.10 Schonfeld]])</f>
        <v>14</v>
      </c>
    </row>
    <row r="200" spans="1:18" x14ac:dyDescent="0.2">
      <c r="A200" s="7">
        <v>199</v>
      </c>
      <c r="B200" s="8" t="s">
        <v>97</v>
      </c>
      <c r="C200" s="23">
        <v>15.4</v>
      </c>
      <c r="D200" s="9"/>
      <c r="E200" s="12">
        <v>14</v>
      </c>
      <c r="F200" s="12"/>
      <c r="G200" s="12"/>
      <c r="H200" s="12"/>
      <c r="I200" s="12"/>
      <c r="J200" s="12"/>
      <c r="K200" s="12"/>
      <c r="L200" s="12"/>
      <c r="M200" s="12"/>
      <c r="N200" s="22"/>
      <c r="O200" s="22"/>
      <c r="P200" s="22"/>
      <c r="Q200" s="22"/>
      <c r="R200" s="10">
        <f>SUM(Table15[[#This Row],[23.4. Sedin]:[3.10 Schonfeld]])</f>
        <v>14</v>
      </c>
    </row>
    <row r="201" spans="1:18" x14ac:dyDescent="0.2">
      <c r="A201" s="7">
        <v>200</v>
      </c>
      <c r="B201" s="8" t="s">
        <v>317</v>
      </c>
      <c r="C201" s="23">
        <v>21.8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21">
        <v>14</v>
      </c>
      <c r="O201" s="21"/>
      <c r="P201" s="21"/>
      <c r="Q201" s="21"/>
      <c r="R201" s="10">
        <f>SUM(Table15[[#This Row],[23.4. Sedin]:[3.10 Schonfeld]])</f>
        <v>14</v>
      </c>
    </row>
    <row r="202" spans="1:18" x14ac:dyDescent="0.2">
      <c r="A202" s="7">
        <v>201</v>
      </c>
      <c r="B202" s="8" t="s">
        <v>74</v>
      </c>
      <c r="C202" s="23">
        <v>14</v>
      </c>
      <c r="D202" s="8">
        <v>14</v>
      </c>
      <c r="E202" s="13"/>
      <c r="F202" s="13"/>
      <c r="G202" s="13"/>
      <c r="H202" s="12"/>
      <c r="I202" s="13"/>
      <c r="J202" s="12"/>
      <c r="K202" s="12"/>
      <c r="L202" s="12"/>
      <c r="M202" s="12"/>
      <c r="N202" s="22"/>
      <c r="O202" s="22"/>
      <c r="P202" s="22"/>
      <c r="Q202" s="22"/>
      <c r="R202" s="10">
        <f>SUM(Table15[[#This Row],[23.4. Sedin]:[3.10 Schonfeld]])</f>
        <v>14</v>
      </c>
    </row>
    <row r="203" spans="1:18" x14ac:dyDescent="0.2">
      <c r="A203" s="7">
        <v>202</v>
      </c>
      <c r="B203" s="8" t="s">
        <v>361</v>
      </c>
      <c r="C203" s="8">
        <v>25.4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21"/>
      <c r="O203" s="21">
        <v>14</v>
      </c>
      <c r="P203" s="21"/>
      <c r="Q203" s="21"/>
      <c r="R203" s="10">
        <f>SUM(Table15[[#This Row],[23.4. Sedin]:[3.10 Schonfeld]])</f>
        <v>14</v>
      </c>
    </row>
    <row r="204" spans="1:18" x14ac:dyDescent="0.2">
      <c r="A204" s="7">
        <v>203</v>
      </c>
      <c r="B204" s="8" t="s">
        <v>281</v>
      </c>
      <c r="C204" s="23">
        <v>17.899999999999999</v>
      </c>
      <c r="D204" s="9"/>
      <c r="E204" s="12"/>
      <c r="F204" s="12"/>
      <c r="G204" s="12"/>
      <c r="H204" s="12"/>
      <c r="I204" s="12"/>
      <c r="J204" s="12"/>
      <c r="K204" s="12"/>
      <c r="L204" s="12"/>
      <c r="M204" s="12">
        <v>14</v>
      </c>
      <c r="N204" s="22"/>
      <c r="O204" s="22"/>
      <c r="P204" s="22"/>
      <c r="Q204" s="22"/>
      <c r="R204" s="10">
        <f>SUM(Table15[[#This Row],[23.4. Sedin]:[3.10 Schonfeld]])</f>
        <v>14</v>
      </c>
    </row>
    <row r="205" spans="1:18" x14ac:dyDescent="0.2">
      <c r="A205" s="7">
        <v>204</v>
      </c>
      <c r="B205" s="8" t="s">
        <v>226</v>
      </c>
      <c r="C205" s="8">
        <v>23.7</v>
      </c>
      <c r="D205" s="9"/>
      <c r="E205" s="9"/>
      <c r="F205" s="9"/>
      <c r="G205" s="9"/>
      <c r="H205" s="9"/>
      <c r="I205" s="9"/>
      <c r="J205" s="9"/>
      <c r="K205" s="9">
        <v>14</v>
      </c>
      <c r="L205" s="9"/>
      <c r="M205" s="9"/>
      <c r="N205" s="21"/>
      <c r="O205" s="21"/>
      <c r="P205" s="21"/>
      <c r="Q205" s="21"/>
      <c r="R205" s="10">
        <f>SUM(Table15[[#This Row],[23.4. Sedin]:[3.10 Schonfeld]])</f>
        <v>14</v>
      </c>
    </row>
    <row r="206" spans="1:18" x14ac:dyDescent="0.2">
      <c r="A206" s="7">
        <v>205</v>
      </c>
      <c r="B206" s="8" t="s">
        <v>203</v>
      </c>
      <c r="C206" s="23">
        <v>22.6</v>
      </c>
      <c r="D206" s="9"/>
      <c r="E206" s="12"/>
      <c r="F206" s="12"/>
      <c r="G206" s="12"/>
      <c r="H206" s="12"/>
      <c r="I206" s="12"/>
      <c r="J206" s="12">
        <v>14</v>
      </c>
      <c r="K206" s="12"/>
      <c r="L206" s="12"/>
      <c r="M206" s="12"/>
      <c r="N206" s="22"/>
      <c r="O206" s="22"/>
      <c r="P206" s="22"/>
      <c r="Q206" s="22"/>
      <c r="R206" s="10">
        <f>SUM(Table15[[#This Row],[23.4. Sedin]:[3.10 Schonfeld]])</f>
        <v>14</v>
      </c>
    </row>
    <row r="207" spans="1:18" x14ac:dyDescent="0.2">
      <c r="A207" s="7">
        <v>206</v>
      </c>
      <c r="B207" s="8" t="s">
        <v>164</v>
      </c>
      <c r="C207" s="23">
        <v>26.6</v>
      </c>
      <c r="D207" s="9"/>
      <c r="E207" s="9"/>
      <c r="F207" s="9"/>
      <c r="G207" s="9"/>
      <c r="H207" s="9">
        <v>13</v>
      </c>
      <c r="I207" s="9"/>
      <c r="J207" s="9"/>
      <c r="K207" s="9"/>
      <c r="L207" s="9"/>
      <c r="M207" s="9"/>
      <c r="N207" s="22"/>
      <c r="O207" s="22"/>
      <c r="P207" s="22"/>
      <c r="Q207" s="22"/>
      <c r="R207" s="10">
        <f>SUM(Table15[[#This Row],[23.4. Sedin]:[3.10 Schonfeld]])</f>
        <v>13</v>
      </c>
    </row>
    <row r="208" spans="1:18" x14ac:dyDescent="0.2">
      <c r="A208" s="7">
        <v>207</v>
      </c>
      <c r="B208" s="8" t="s">
        <v>331</v>
      </c>
      <c r="C208" s="23">
        <v>18.5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21">
        <v>13</v>
      </c>
      <c r="O208" s="21"/>
      <c r="P208" s="21"/>
      <c r="Q208" s="21"/>
      <c r="R208" s="10">
        <f>SUM(Table15[[#This Row],[23.4. Sedin]:[3.10 Schonfeld]])</f>
        <v>13</v>
      </c>
    </row>
    <row r="209" spans="1:18" x14ac:dyDescent="0.2">
      <c r="A209" s="7">
        <v>208</v>
      </c>
      <c r="B209" s="8" t="s">
        <v>179</v>
      </c>
      <c r="C209" s="23">
        <v>22.5</v>
      </c>
      <c r="D209" s="9"/>
      <c r="E209" s="12"/>
      <c r="F209" s="12"/>
      <c r="G209" s="12"/>
      <c r="H209" s="12"/>
      <c r="I209" s="12">
        <v>13</v>
      </c>
      <c r="J209" s="12"/>
      <c r="K209" s="12"/>
      <c r="L209" s="12"/>
      <c r="M209" s="12"/>
      <c r="N209" s="22"/>
      <c r="O209" s="22"/>
      <c r="P209" s="22"/>
      <c r="Q209" s="22"/>
      <c r="R209" s="10">
        <f>SUM(Table15[[#This Row],[23.4. Sedin]:[3.10 Schonfeld]])</f>
        <v>13</v>
      </c>
    </row>
    <row r="210" spans="1:18" x14ac:dyDescent="0.2">
      <c r="A210" s="7">
        <v>209</v>
      </c>
      <c r="B210" s="8" t="s">
        <v>275</v>
      </c>
      <c r="C210" s="23">
        <v>29.6</v>
      </c>
      <c r="D210" s="9"/>
      <c r="E210" s="9"/>
      <c r="F210" s="9"/>
      <c r="G210" s="9"/>
      <c r="H210" s="9"/>
      <c r="I210" s="9"/>
      <c r="J210" s="9"/>
      <c r="K210" s="9">
        <v>7</v>
      </c>
      <c r="L210" s="9">
        <v>2</v>
      </c>
      <c r="M210" s="9">
        <v>4</v>
      </c>
      <c r="N210" s="21"/>
      <c r="O210" s="22"/>
      <c r="P210" s="22"/>
      <c r="Q210" s="22"/>
      <c r="R210" s="10">
        <f>SUM(Table15[[#This Row],[23.4. Sedin]:[3.10 Schonfeld]])</f>
        <v>13</v>
      </c>
    </row>
    <row r="211" spans="1:18" x14ac:dyDescent="0.2">
      <c r="A211" s="7">
        <v>210</v>
      </c>
      <c r="B211" s="8" t="s">
        <v>333</v>
      </c>
      <c r="C211" s="23">
        <v>11.1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21">
        <v>13</v>
      </c>
      <c r="O211" s="21"/>
      <c r="P211" s="21"/>
      <c r="Q211" s="21"/>
      <c r="R211" s="10">
        <f>SUM(Table15[[#This Row],[23.4. Sedin]:[3.10 Schonfeld]])</f>
        <v>13</v>
      </c>
    </row>
    <row r="212" spans="1:18" x14ac:dyDescent="0.2">
      <c r="A212" s="7">
        <v>211</v>
      </c>
      <c r="B212" s="8" t="s">
        <v>332</v>
      </c>
      <c r="C212" s="23">
        <v>20.399999999999999</v>
      </c>
      <c r="D212" s="9"/>
      <c r="E212" s="12"/>
      <c r="F212" s="12"/>
      <c r="G212" s="12"/>
      <c r="H212" s="12"/>
      <c r="I212" s="12"/>
      <c r="J212" s="12"/>
      <c r="K212" s="12"/>
      <c r="L212" s="12"/>
      <c r="M212" s="12"/>
      <c r="N212" s="22">
        <v>13</v>
      </c>
      <c r="O212" s="21"/>
      <c r="P212" s="21"/>
      <c r="Q212" s="21"/>
      <c r="R212" s="10">
        <f>SUM(Table15[[#This Row],[23.4. Sedin]:[3.10 Schonfeld]])</f>
        <v>13</v>
      </c>
    </row>
    <row r="213" spans="1:18" x14ac:dyDescent="0.2">
      <c r="A213" s="7">
        <v>212</v>
      </c>
      <c r="B213" s="8" t="s">
        <v>416</v>
      </c>
      <c r="C213" s="8">
        <v>18.600000000000001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21"/>
      <c r="O213" s="21">
        <v>13</v>
      </c>
      <c r="P213" s="21"/>
      <c r="Q213" s="21"/>
      <c r="R213" s="10">
        <f>SUM(Table15[[#This Row],[23.4. Sedin]:[3.10 Schonfeld]])</f>
        <v>13</v>
      </c>
    </row>
    <row r="214" spans="1:18" x14ac:dyDescent="0.2">
      <c r="A214" s="7">
        <v>213</v>
      </c>
      <c r="B214" s="8" t="s">
        <v>171</v>
      </c>
      <c r="C214" s="23">
        <v>15.1</v>
      </c>
      <c r="D214" s="9"/>
      <c r="E214" s="12"/>
      <c r="F214" s="12"/>
      <c r="G214" s="12"/>
      <c r="H214" s="12">
        <v>13</v>
      </c>
      <c r="I214" s="12"/>
      <c r="J214" s="12"/>
      <c r="K214" s="12"/>
      <c r="L214" s="12"/>
      <c r="M214" s="12"/>
      <c r="N214" s="22"/>
      <c r="O214" s="22"/>
      <c r="P214" s="22"/>
      <c r="Q214" s="22"/>
      <c r="R214" s="10">
        <f>SUM(Table15[[#This Row],[23.4. Sedin]:[3.10 Schonfeld]])</f>
        <v>13</v>
      </c>
    </row>
    <row r="215" spans="1:18" x14ac:dyDescent="0.2">
      <c r="A215" s="7">
        <v>214</v>
      </c>
      <c r="B215" s="8" t="s">
        <v>284</v>
      </c>
      <c r="C215" s="23">
        <v>32.799999999999997</v>
      </c>
      <c r="D215" s="9"/>
      <c r="E215" s="9"/>
      <c r="F215" s="9"/>
      <c r="G215" s="9"/>
      <c r="H215" s="9"/>
      <c r="I215" s="9"/>
      <c r="J215" s="9"/>
      <c r="K215" s="9"/>
      <c r="L215" s="9"/>
      <c r="M215" s="9">
        <v>13</v>
      </c>
      <c r="N215" s="21"/>
      <c r="O215" s="21"/>
      <c r="P215" s="21"/>
      <c r="Q215" s="21"/>
      <c r="R215" s="10">
        <f>SUM(Table15[[#This Row],[23.4. Sedin]:[3.10 Schonfeld]])</f>
        <v>13</v>
      </c>
    </row>
    <row r="216" spans="1:18" x14ac:dyDescent="0.2">
      <c r="A216" s="7">
        <v>215</v>
      </c>
      <c r="B216" s="8" t="s">
        <v>370</v>
      </c>
      <c r="C216" s="8">
        <v>34.6</v>
      </c>
      <c r="D216" s="9"/>
      <c r="E216" s="12"/>
      <c r="F216" s="12">
        <v>6</v>
      </c>
      <c r="G216" s="12"/>
      <c r="H216" s="12"/>
      <c r="I216" s="12"/>
      <c r="J216" s="12"/>
      <c r="K216" s="12"/>
      <c r="L216" s="12"/>
      <c r="M216" s="12"/>
      <c r="N216" s="22"/>
      <c r="O216" s="22">
        <v>7</v>
      </c>
      <c r="P216" s="22"/>
      <c r="Q216" s="22"/>
      <c r="R216" s="10">
        <f>SUM(Table15[[#This Row],[23.4. Sedin]:[3.10 Schonfeld]])</f>
        <v>13</v>
      </c>
    </row>
    <row r="217" spans="1:18" x14ac:dyDescent="0.2">
      <c r="A217" s="7">
        <v>216</v>
      </c>
      <c r="B217" s="8" t="s">
        <v>95</v>
      </c>
      <c r="C217" s="23">
        <v>20</v>
      </c>
      <c r="D217" s="9"/>
      <c r="E217" s="9">
        <v>13</v>
      </c>
      <c r="F217" s="9"/>
      <c r="G217" s="9"/>
      <c r="H217" s="9"/>
      <c r="I217" s="9"/>
      <c r="J217" s="9"/>
      <c r="K217" s="9"/>
      <c r="L217" s="9"/>
      <c r="M217" s="9"/>
      <c r="N217" s="22"/>
      <c r="O217" s="22"/>
      <c r="P217" s="22"/>
      <c r="Q217" s="22"/>
      <c r="R217" s="10">
        <f>SUM(Table15[[#This Row],[23.4. Sedin]:[3.10 Schonfeld]])</f>
        <v>13</v>
      </c>
    </row>
    <row r="218" spans="1:18" x14ac:dyDescent="0.2">
      <c r="A218" s="7">
        <v>217</v>
      </c>
      <c r="B218" s="8" t="s">
        <v>132</v>
      </c>
      <c r="C218" s="23">
        <v>44.5</v>
      </c>
      <c r="D218" s="9"/>
      <c r="E218" s="9"/>
      <c r="F218" s="9">
        <v>4</v>
      </c>
      <c r="G218" s="9"/>
      <c r="H218" s="9"/>
      <c r="I218" s="9"/>
      <c r="J218" s="9">
        <v>7</v>
      </c>
      <c r="K218" s="9">
        <v>0</v>
      </c>
      <c r="L218" s="9"/>
      <c r="M218" s="9">
        <v>2</v>
      </c>
      <c r="N218" s="21"/>
      <c r="O218" s="21"/>
      <c r="P218" s="21"/>
      <c r="Q218" s="21"/>
      <c r="R218" s="10">
        <f>SUM(Table15[[#This Row],[23.4. Sedin]:[3.10 Schonfeld]])</f>
        <v>13</v>
      </c>
    </row>
    <row r="219" spans="1:18" x14ac:dyDescent="0.2">
      <c r="A219" s="7">
        <v>218</v>
      </c>
      <c r="B219" s="8" t="s">
        <v>315</v>
      </c>
      <c r="C219" s="23">
        <v>23.1</v>
      </c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21">
        <v>13</v>
      </c>
      <c r="O219" s="22"/>
      <c r="P219" s="22"/>
      <c r="Q219" s="22"/>
      <c r="R219" s="10">
        <f>SUM(Table15[[#This Row],[23.4. Sedin]:[3.10 Schonfeld]])</f>
        <v>13</v>
      </c>
    </row>
    <row r="220" spans="1:18" x14ac:dyDescent="0.2">
      <c r="A220" s="7">
        <v>219</v>
      </c>
      <c r="B220" s="8" t="s">
        <v>163</v>
      </c>
      <c r="C220" s="23">
        <v>19.899999999999999</v>
      </c>
      <c r="D220" s="9"/>
      <c r="E220" s="12"/>
      <c r="F220" s="12"/>
      <c r="G220" s="12"/>
      <c r="H220" s="12">
        <v>8</v>
      </c>
      <c r="I220" s="12"/>
      <c r="J220" s="12"/>
      <c r="K220" s="12"/>
      <c r="L220" s="12"/>
      <c r="M220" s="12">
        <v>5</v>
      </c>
      <c r="N220" s="22"/>
      <c r="O220" s="22"/>
      <c r="P220" s="22"/>
      <c r="Q220" s="22"/>
      <c r="R220" s="10">
        <f>SUM(Table15[[#This Row],[23.4. Sedin]:[3.10 Schonfeld]])</f>
        <v>13</v>
      </c>
    </row>
    <row r="221" spans="1:18" x14ac:dyDescent="0.2">
      <c r="A221" s="7">
        <v>220</v>
      </c>
      <c r="B221" s="8" t="s">
        <v>75</v>
      </c>
      <c r="C221" s="23">
        <v>13.1</v>
      </c>
      <c r="D221" s="9">
        <v>13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22"/>
      <c r="O221" s="21"/>
      <c r="P221" s="21"/>
      <c r="Q221" s="21"/>
      <c r="R221" s="10">
        <f>SUM(Table15[[#This Row],[23.4. Sedin]:[3.10 Schonfeld]])</f>
        <v>13</v>
      </c>
    </row>
    <row r="222" spans="1:18" x14ac:dyDescent="0.2">
      <c r="A222" s="7">
        <v>221</v>
      </c>
      <c r="B222" s="8" t="s">
        <v>264</v>
      </c>
      <c r="C222" s="23">
        <v>28</v>
      </c>
      <c r="D222" s="9"/>
      <c r="E222" s="9"/>
      <c r="F222" s="9"/>
      <c r="G222" s="9"/>
      <c r="H222" s="9"/>
      <c r="I222" s="9"/>
      <c r="J222" s="9"/>
      <c r="K222" s="9"/>
      <c r="L222" s="9">
        <v>13</v>
      </c>
      <c r="M222" s="9"/>
      <c r="N222" s="21"/>
      <c r="O222" s="21"/>
      <c r="P222" s="21"/>
      <c r="Q222" s="21"/>
      <c r="R222" s="10">
        <f>SUM(Table15[[#This Row],[23.4. Sedin]:[3.10 Schonfeld]])</f>
        <v>13</v>
      </c>
    </row>
    <row r="223" spans="1:18" x14ac:dyDescent="0.2">
      <c r="A223" s="7">
        <v>222</v>
      </c>
      <c r="B223" s="8" t="s">
        <v>181</v>
      </c>
      <c r="C223" s="23">
        <v>23.2</v>
      </c>
      <c r="D223" s="9"/>
      <c r="E223" s="12"/>
      <c r="F223" s="12"/>
      <c r="G223" s="12"/>
      <c r="H223" s="12"/>
      <c r="I223" s="12">
        <v>12</v>
      </c>
      <c r="J223" s="12"/>
      <c r="K223" s="12"/>
      <c r="L223" s="12"/>
      <c r="M223" s="12"/>
      <c r="N223" s="22"/>
      <c r="O223" s="22"/>
      <c r="P223" s="22"/>
      <c r="Q223" s="22"/>
      <c r="R223" s="10">
        <f>SUM(Table15[[#This Row],[23.4. Sedin]:[3.10 Schonfeld]])</f>
        <v>12</v>
      </c>
    </row>
    <row r="224" spans="1:18" x14ac:dyDescent="0.2">
      <c r="A224" s="7">
        <v>223</v>
      </c>
      <c r="B224" s="8" t="s">
        <v>290</v>
      </c>
      <c r="C224" s="23">
        <v>13.3</v>
      </c>
      <c r="D224" s="9"/>
      <c r="E224" s="9"/>
      <c r="F224" s="9"/>
      <c r="G224" s="9"/>
      <c r="H224" s="9"/>
      <c r="I224" s="9"/>
      <c r="J224" s="9"/>
      <c r="K224" s="9"/>
      <c r="L224" s="9"/>
      <c r="M224" s="9">
        <v>12</v>
      </c>
      <c r="N224" s="21"/>
      <c r="O224" s="22"/>
      <c r="P224" s="22"/>
      <c r="Q224" s="22"/>
      <c r="R224" s="10">
        <f>SUM(Table15[[#This Row],[23.4. Sedin]:[3.10 Schonfeld]])</f>
        <v>12</v>
      </c>
    </row>
    <row r="225" spans="1:18" x14ac:dyDescent="0.2">
      <c r="A225" s="7">
        <v>224</v>
      </c>
      <c r="B225" s="8" t="s">
        <v>209</v>
      </c>
      <c r="C225" s="23">
        <v>34.4</v>
      </c>
      <c r="D225" s="9"/>
      <c r="E225" s="9"/>
      <c r="F225" s="9"/>
      <c r="G225" s="9"/>
      <c r="H225" s="9"/>
      <c r="I225" s="9"/>
      <c r="J225" s="9">
        <v>10</v>
      </c>
      <c r="K225" s="9">
        <v>2</v>
      </c>
      <c r="L225" s="9"/>
      <c r="M225" s="9"/>
      <c r="N225" s="21"/>
      <c r="O225" s="21"/>
      <c r="P225" s="21"/>
      <c r="Q225" s="21"/>
      <c r="R225" s="10">
        <f>SUM(Table15[[#This Row],[23.4. Sedin]:[3.10 Schonfeld]])</f>
        <v>12</v>
      </c>
    </row>
    <row r="226" spans="1:18" x14ac:dyDescent="0.2">
      <c r="A226" s="7">
        <v>225</v>
      </c>
      <c r="B226" s="8" t="s">
        <v>160</v>
      </c>
      <c r="C226" s="23">
        <v>20.100000000000001</v>
      </c>
      <c r="D226" s="9"/>
      <c r="E226" s="12"/>
      <c r="F226" s="12"/>
      <c r="G226" s="12"/>
      <c r="H226" s="12">
        <v>12</v>
      </c>
      <c r="I226" s="12"/>
      <c r="J226" s="12"/>
      <c r="K226" s="12"/>
      <c r="L226" s="12"/>
      <c r="M226" s="12"/>
      <c r="N226" s="22"/>
      <c r="O226" s="21"/>
      <c r="P226" s="21"/>
      <c r="Q226" s="21"/>
      <c r="R226" s="10">
        <f>SUM(Table15[[#This Row],[23.4. Sedin]:[3.10 Schonfeld]])</f>
        <v>12</v>
      </c>
    </row>
    <row r="227" spans="1:18" x14ac:dyDescent="0.2">
      <c r="A227" s="7">
        <v>226</v>
      </c>
      <c r="B227" s="8" t="s">
        <v>419</v>
      </c>
      <c r="C227" s="8">
        <v>18.8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21"/>
      <c r="O227" s="22">
        <v>12</v>
      </c>
      <c r="P227" s="22"/>
      <c r="Q227" s="22"/>
      <c r="R227" s="10">
        <f>SUM(Table15[[#This Row],[23.4. Sedin]:[3.10 Schonfeld]])</f>
        <v>12</v>
      </c>
    </row>
    <row r="228" spans="1:18" x14ac:dyDescent="0.2">
      <c r="A228" s="7">
        <v>227</v>
      </c>
      <c r="B228" s="8" t="s">
        <v>366</v>
      </c>
      <c r="C228" s="8">
        <v>32.6</v>
      </c>
      <c r="D228" s="9"/>
      <c r="E228" s="12"/>
      <c r="F228" s="12"/>
      <c r="G228" s="12"/>
      <c r="H228" s="12"/>
      <c r="I228" s="12"/>
      <c r="J228" s="12"/>
      <c r="K228" s="12"/>
      <c r="L228" s="12"/>
      <c r="M228" s="12"/>
      <c r="N228" s="22"/>
      <c r="O228" s="22">
        <v>12</v>
      </c>
      <c r="P228" s="22"/>
      <c r="Q228" s="22"/>
      <c r="R228" s="10">
        <f>SUM(Table15[[#This Row],[23.4. Sedin]:[3.10 Schonfeld]])</f>
        <v>12</v>
      </c>
    </row>
    <row r="229" spans="1:18" x14ac:dyDescent="0.2">
      <c r="A229" s="7">
        <v>228</v>
      </c>
      <c r="B229" s="8" t="s">
        <v>144</v>
      </c>
      <c r="C229" s="23">
        <v>25.7</v>
      </c>
      <c r="D229" s="9"/>
      <c r="E229" s="12"/>
      <c r="F229" s="12"/>
      <c r="G229" s="12">
        <v>12</v>
      </c>
      <c r="H229" s="12"/>
      <c r="I229" s="12"/>
      <c r="J229" s="12"/>
      <c r="K229" s="12">
        <v>0</v>
      </c>
      <c r="L229" s="12"/>
      <c r="M229" s="12"/>
      <c r="N229" s="22"/>
      <c r="O229" s="21"/>
      <c r="P229" s="21"/>
      <c r="Q229" s="21"/>
      <c r="R229" s="10">
        <f>SUM(Table15[[#This Row],[23.4. Sedin]:[3.10 Schonfeld]])</f>
        <v>12</v>
      </c>
    </row>
    <row r="230" spans="1:18" x14ac:dyDescent="0.2">
      <c r="A230" s="7">
        <v>229</v>
      </c>
      <c r="B230" s="8" t="s">
        <v>420</v>
      </c>
      <c r="C230" s="8">
        <v>16</v>
      </c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21"/>
      <c r="O230" s="21">
        <v>12</v>
      </c>
      <c r="P230" s="21"/>
      <c r="Q230" s="21"/>
      <c r="R230" s="10">
        <f>SUM(Table15[[#This Row],[23.4. Sedin]:[3.10 Schonfeld]])</f>
        <v>12</v>
      </c>
    </row>
    <row r="231" spans="1:18" x14ac:dyDescent="0.2">
      <c r="A231" s="7">
        <v>230</v>
      </c>
      <c r="B231" s="8" t="s">
        <v>220</v>
      </c>
      <c r="C231" s="23">
        <v>23.9</v>
      </c>
      <c r="D231" s="9"/>
      <c r="E231" s="12"/>
      <c r="F231" s="12"/>
      <c r="G231" s="12"/>
      <c r="H231" s="12"/>
      <c r="I231" s="12"/>
      <c r="J231" s="12">
        <v>9</v>
      </c>
      <c r="K231" s="12">
        <v>3</v>
      </c>
      <c r="L231" s="12"/>
      <c r="M231" s="12"/>
      <c r="N231" s="21"/>
      <c r="O231" s="21"/>
      <c r="P231" s="21"/>
      <c r="Q231" s="21"/>
      <c r="R231" s="10">
        <f>SUM(Table15[[#This Row],[23.4. Sedin]:[3.10 Schonfeld]])</f>
        <v>12</v>
      </c>
    </row>
    <row r="232" spans="1:18" x14ac:dyDescent="0.2">
      <c r="A232" s="7">
        <v>231</v>
      </c>
      <c r="B232" s="8" t="s">
        <v>242</v>
      </c>
      <c r="C232" s="8">
        <v>15.1</v>
      </c>
      <c r="D232" s="9"/>
      <c r="E232" s="12"/>
      <c r="F232" s="12"/>
      <c r="G232" s="12"/>
      <c r="H232" s="12"/>
      <c r="I232" s="12"/>
      <c r="J232" s="12"/>
      <c r="K232" s="12">
        <v>12</v>
      </c>
      <c r="L232" s="12"/>
      <c r="M232" s="12"/>
      <c r="N232" s="22"/>
      <c r="O232" s="22"/>
      <c r="P232" s="22"/>
      <c r="Q232" s="22"/>
      <c r="R232" s="10">
        <f>SUM(Table15[[#This Row],[23.4. Sedin]:[3.10 Schonfeld]])</f>
        <v>12</v>
      </c>
    </row>
    <row r="233" spans="1:18" x14ac:dyDescent="0.2">
      <c r="A233" s="7">
        <v>232</v>
      </c>
      <c r="B233" s="8" t="s">
        <v>336</v>
      </c>
      <c r="C233" s="23">
        <v>18.600000000000001</v>
      </c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21">
        <v>12</v>
      </c>
      <c r="O233" s="21"/>
      <c r="P233" s="21"/>
      <c r="Q233" s="21"/>
      <c r="R233" s="10">
        <f>SUM(Table15[[#This Row],[23.4. Sedin]:[3.10 Schonfeld]])</f>
        <v>12</v>
      </c>
    </row>
    <row r="234" spans="1:18" x14ac:dyDescent="0.2">
      <c r="A234" s="7">
        <v>233</v>
      </c>
      <c r="B234" s="8" t="s">
        <v>183</v>
      </c>
      <c r="C234" s="23">
        <v>22.7</v>
      </c>
      <c r="D234" s="9"/>
      <c r="E234" s="12"/>
      <c r="F234" s="12"/>
      <c r="G234" s="12"/>
      <c r="H234" s="12"/>
      <c r="I234" s="12">
        <v>12</v>
      </c>
      <c r="J234" s="12"/>
      <c r="K234" s="12"/>
      <c r="L234" s="12"/>
      <c r="M234" s="12"/>
      <c r="N234" s="22"/>
      <c r="O234" s="22"/>
      <c r="P234" s="22"/>
      <c r="Q234" s="22"/>
      <c r="R234" s="10">
        <f>SUM(Table15[[#This Row],[23.4. Sedin]:[3.10 Schonfeld]])</f>
        <v>12</v>
      </c>
    </row>
    <row r="235" spans="1:18" x14ac:dyDescent="0.2">
      <c r="A235" s="7">
        <v>234</v>
      </c>
      <c r="B235" s="8" t="s">
        <v>115</v>
      </c>
      <c r="C235" s="23">
        <v>14.6</v>
      </c>
      <c r="D235" s="9"/>
      <c r="E235" s="8">
        <v>11</v>
      </c>
      <c r="F235" s="8"/>
      <c r="G235" s="9"/>
      <c r="H235" s="9"/>
      <c r="I235" s="9"/>
      <c r="J235" s="9"/>
      <c r="K235" s="9"/>
      <c r="L235" s="9"/>
      <c r="M235" s="9"/>
      <c r="N235" s="21"/>
      <c r="O235" s="21"/>
      <c r="P235" s="21"/>
      <c r="Q235" s="21"/>
      <c r="R235" s="10">
        <f>SUM(Table15[[#This Row],[23.4. Sedin]:[3.10 Schonfeld]])</f>
        <v>11</v>
      </c>
    </row>
    <row r="236" spans="1:18" x14ac:dyDescent="0.2">
      <c r="A236" s="7">
        <v>235</v>
      </c>
      <c r="B236" s="8" t="s">
        <v>207</v>
      </c>
      <c r="C236" s="23">
        <v>28.8</v>
      </c>
      <c r="D236" s="9"/>
      <c r="E236" s="12"/>
      <c r="F236" s="12"/>
      <c r="G236" s="12"/>
      <c r="H236" s="12"/>
      <c r="I236" s="12"/>
      <c r="J236" s="12">
        <v>11</v>
      </c>
      <c r="K236" s="12"/>
      <c r="L236" s="12"/>
      <c r="M236" s="12"/>
      <c r="N236" s="22"/>
      <c r="O236" s="22"/>
      <c r="P236" s="22"/>
      <c r="Q236" s="22"/>
      <c r="R236" s="10">
        <f>SUM(Table15[[#This Row],[23.4. Sedin]:[3.10 Schonfeld]])</f>
        <v>11</v>
      </c>
    </row>
    <row r="237" spans="1:18" x14ac:dyDescent="0.2">
      <c r="A237" s="7">
        <v>236</v>
      </c>
      <c r="B237" s="8" t="s">
        <v>337</v>
      </c>
      <c r="C237" s="23">
        <v>17.8</v>
      </c>
      <c r="D237" s="9"/>
      <c r="E237" s="12"/>
      <c r="F237" s="12"/>
      <c r="G237" s="12"/>
      <c r="H237" s="12"/>
      <c r="I237" s="12"/>
      <c r="J237" s="12"/>
      <c r="K237" s="12"/>
      <c r="L237" s="12"/>
      <c r="M237" s="12"/>
      <c r="N237" s="22">
        <v>11</v>
      </c>
      <c r="O237" s="21"/>
      <c r="P237" s="21"/>
      <c r="Q237" s="21"/>
      <c r="R237" s="10">
        <f>SUM(Table15[[#This Row],[23.4. Sedin]:[3.10 Schonfeld]])</f>
        <v>11</v>
      </c>
    </row>
    <row r="238" spans="1:18" x14ac:dyDescent="0.2">
      <c r="A238" s="7">
        <v>237</v>
      </c>
      <c r="B238" s="8" t="s">
        <v>188</v>
      </c>
      <c r="C238" s="23">
        <v>17.5</v>
      </c>
      <c r="D238" s="9"/>
      <c r="E238" s="9"/>
      <c r="F238" s="9"/>
      <c r="G238" s="9"/>
      <c r="H238" s="9"/>
      <c r="I238" s="9">
        <v>11</v>
      </c>
      <c r="J238" s="9"/>
      <c r="K238" s="9"/>
      <c r="L238" s="9"/>
      <c r="M238" s="9"/>
      <c r="N238" s="21"/>
      <c r="O238" s="21"/>
      <c r="P238" s="21"/>
      <c r="Q238" s="21"/>
      <c r="R238" s="10">
        <f>SUM(Table15[[#This Row],[23.4. Sedin]:[3.10 Schonfeld]])</f>
        <v>11</v>
      </c>
    </row>
    <row r="239" spans="1:18" x14ac:dyDescent="0.2">
      <c r="A239" s="7">
        <v>238</v>
      </c>
      <c r="B239" s="8" t="s">
        <v>217</v>
      </c>
      <c r="C239" s="23">
        <v>20.7</v>
      </c>
      <c r="D239" s="9"/>
      <c r="E239" s="12"/>
      <c r="F239" s="12"/>
      <c r="G239" s="12"/>
      <c r="H239" s="12"/>
      <c r="I239" s="12"/>
      <c r="J239" s="12">
        <v>11</v>
      </c>
      <c r="K239" s="12"/>
      <c r="L239" s="12"/>
      <c r="M239" s="12"/>
      <c r="N239" s="22"/>
      <c r="O239" s="22"/>
      <c r="P239" s="22"/>
      <c r="Q239" s="22"/>
      <c r="R239" s="10">
        <f>SUM(Table15[[#This Row],[23.4. Sedin]:[3.10 Schonfeld]])</f>
        <v>11</v>
      </c>
    </row>
    <row r="240" spans="1:18" x14ac:dyDescent="0.2">
      <c r="A240" s="7">
        <v>239</v>
      </c>
      <c r="B240" s="8" t="s">
        <v>267</v>
      </c>
      <c r="C240" s="23">
        <v>29.7</v>
      </c>
      <c r="D240" s="9"/>
      <c r="E240" s="9"/>
      <c r="F240" s="9"/>
      <c r="G240" s="9"/>
      <c r="H240" s="9"/>
      <c r="I240" s="9"/>
      <c r="J240" s="9"/>
      <c r="K240" s="9"/>
      <c r="L240" s="9">
        <v>5</v>
      </c>
      <c r="M240" s="9"/>
      <c r="N240" s="21">
        <v>6</v>
      </c>
      <c r="O240" s="21"/>
      <c r="P240" s="21"/>
      <c r="Q240" s="21"/>
      <c r="R240" s="10">
        <f>SUM(Table15[[#This Row],[23.4. Sedin]:[3.10 Schonfeld]])</f>
        <v>11</v>
      </c>
    </row>
    <row r="241" spans="1:18" x14ac:dyDescent="0.2">
      <c r="A241" s="7">
        <v>240</v>
      </c>
      <c r="B241" s="8" t="s">
        <v>423</v>
      </c>
      <c r="C241" s="8">
        <v>20.399999999999999</v>
      </c>
      <c r="D241" s="9"/>
      <c r="E241" s="12"/>
      <c r="F241" s="12"/>
      <c r="G241" s="12"/>
      <c r="H241" s="12"/>
      <c r="I241" s="12"/>
      <c r="J241" s="12"/>
      <c r="K241" s="12"/>
      <c r="L241" s="12"/>
      <c r="M241" s="12"/>
      <c r="N241" s="22"/>
      <c r="O241" s="22">
        <v>11</v>
      </c>
      <c r="P241" s="22"/>
      <c r="Q241" s="22"/>
      <c r="R241" s="10">
        <f>SUM(Table15[[#This Row],[23.4. Sedin]:[3.10 Schonfeld]])</f>
        <v>11</v>
      </c>
    </row>
    <row r="242" spans="1:18" x14ac:dyDescent="0.2">
      <c r="A242" s="7">
        <v>241</v>
      </c>
      <c r="B242" s="8" t="s">
        <v>186</v>
      </c>
      <c r="C242" s="23">
        <v>27.3</v>
      </c>
      <c r="D242" s="9"/>
      <c r="E242" s="9"/>
      <c r="F242" s="9"/>
      <c r="G242" s="9"/>
      <c r="H242" s="9"/>
      <c r="I242" s="9">
        <v>11</v>
      </c>
      <c r="J242" s="9"/>
      <c r="K242" s="9"/>
      <c r="L242" s="9"/>
      <c r="M242" s="9"/>
      <c r="N242" s="21"/>
      <c r="O242" s="21"/>
      <c r="P242" s="21"/>
      <c r="Q242" s="21"/>
      <c r="R242" s="10">
        <f>SUM(Table15[[#This Row],[23.4. Sedin]:[3.10 Schonfeld]])</f>
        <v>11</v>
      </c>
    </row>
    <row r="243" spans="1:18" x14ac:dyDescent="0.2">
      <c r="A243" s="7">
        <v>242</v>
      </c>
      <c r="B243" s="8" t="s">
        <v>282</v>
      </c>
      <c r="C243" s="23">
        <v>17.5</v>
      </c>
      <c r="D243" s="9"/>
      <c r="E243" s="12"/>
      <c r="F243" s="12"/>
      <c r="G243" s="12"/>
      <c r="H243" s="12"/>
      <c r="I243" s="12"/>
      <c r="J243" s="12"/>
      <c r="K243" s="12"/>
      <c r="L243" s="12"/>
      <c r="M243" s="12">
        <v>11</v>
      </c>
      <c r="N243" s="22"/>
      <c r="O243" s="22"/>
      <c r="P243" s="22"/>
      <c r="Q243" s="22"/>
      <c r="R243" s="10">
        <f>SUM(Table15[[#This Row],[23.4. Sedin]:[3.10 Schonfeld]])</f>
        <v>11</v>
      </c>
    </row>
    <row r="244" spans="1:18" x14ac:dyDescent="0.2">
      <c r="A244" s="7">
        <v>243</v>
      </c>
      <c r="B244" s="8" t="s">
        <v>283</v>
      </c>
      <c r="C244" s="23">
        <v>23.4</v>
      </c>
      <c r="D244" s="9"/>
      <c r="E244" s="9"/>
      <c r="F244" s="9"/>
      <c r="G244" s="9"/>
      <c r="H244" s="9"/>
      <c r="I244" s="9"/>
      <c r="J244" s="9"/>
      <c r="K244" s="9"/>
      <c r="L244" s="9"/>
      <c r="M244" s="9">
        <v>11</v>
      </c>
      <c r="N244" s="21"/>
      <c r="O244" s="21"/>
      <c r="P244" s="21"/>
      <c r="Q244" s="21"/>
      <c r="R244" s="10">
        <f>SUM(Table15[[#This Row],[23.4. Sedin]:[3.10 Schonfeld]])</f>
        <v>11</v>
      </c>
    </row>
    <row r="245" spans="1:18" x14ac:dyDescent="0.2">
      <c r="A245" s="7">
        <v>244</v>
      </c>
      <c r="B245" s="8" t="s">
        <v>172</v>
      </c>
      <c r="C245" s="23">
        <v>10.5</v>
      </c>
      <c r="D245" s="9"/>
      <c r="E245" s="12"/>
      <c r="F245" s="12"/>
      <c r="G245" s="12"/>
      <c r="H245" s="12">
        <v>11</v>
      </c>
      <c r="I245" s="12"/>
      <c r="J245" s="12"/>
      <c r="K245" s="12"/>
      <c r="L245" s="12"/>
      <c r="M245" s="12"/>
      <c r="N245" s="22"/>
      <c r="O245" s="22"/>
      <c r="P245" s="22"/>
      <c r="Q245" s="22"/>
      <c r="R245" s="10">
        <f>SUM(Table15[[#This Row],[23.4. Sedin]:[3.10 Schonfeld]])</f>
        <v>11</v>
      </c>
    </row>
    <row r="246" spans="1:18" x14ac:dyDescent="0.2">
      <c r="A246" s="7">
        <v>245</v>
      </c>
      <c r="B246" s="8" t="s">
        <v>231</v>
      </c>
      <c r="C246" s="8">
        <v>27.7</v>
      </c>
      <c r="D246" s="9"/>
      <c r="E246" s="9"/>
      <c r="F246" s="9"/>
      <c r="G246" s="9"/>
      <c r="H246" s="9"/>
      <c r="I246" s="9">
        <v>4</v>
      </c>
      <c r="J246" s="9"/>
      <c r="K246" s="9">
        <v>4</v>
      </c>
      <c r="L246" s="9"/>
      <c r="M246" s="9">
        <v>2</v>
      </c>
      <c r="N246" s="21"/>
      <c r="O246" s="21">
        <v>1</v>
      </c>
      <c r="P246" s="21"/>
      <c r="Q246" s="21"/>
      <c r="R246" s="10">
        <f>SUM(Table15[[#This Row],[23.4. Sedin]:[3.10 Schonfeld]])</f>
        <v>11</v>
      </c>
    </row>
    <row r="247" spans="1:18" x14ac:dyDescent="0.2">
      <c r="A247" s="7">
        <v>246</v>
      </c>
      <c r="B247" s="8" t="s">
        <v>243</v>
      </c>
      <c r="C247" s="8">
        <v>14.4</v>
      </c>
      <c r="D247" s="9"/>
      <c r="E247" s="12"/>
      <c r="F247" s="12"/>
      <c r="G247" s="12"/>
      <c r="H247" s="12"/>
      <c r="I247" s="12"/>
      <c r="J247" s="12"/>
      <c r="K247" s="12">
        <v>11</v>
      </c>
      <c r="L247" s="12"/>
      <c r="M247" s="12"/>
      <c r="N247" s="22"/>
      <c r="O247" s="22"/>
      <c r="P247" s="22"/>
      <c r="Q247" s="22"/>
      <c r="R247" s="10">
        <f>SUM(Table15[[#This Row],[23.4. Sedin]:[3.10 Schonfeld]])</f>
        <v>11</v>
      </c>
    </row>
    <row r="248" spans="1:18" x14ac:dyDescent="0.2">
      <c r="A248" s="7">
        <v>247</v>
      </c>
      <c r="B248" s="8" t="s">
        <v>130</v>
      </c>
      <c r="C248" s="23">
        <v>30.7</v>
      </c>
      <c r="D248" s="9"/>
      <c r="E248" s="9"/>
      <c r="F248" s="9">
        <v>10</v>
      </c>
      <c r="G248" s="9"/>
      <c r="H248" s="9"/>
      <c r="I248" s="9"/>
      <c r="J248" s="9"/>
      <c r="K248" s="9"/>
      <c r="L248" s="9"/>
      <c r="M248" s="9"/>
      <c r="N248" s="21"/>
      <c r="O248" s="21"/>
      <c r="P248" s="21"/>
      <c r="Q248" s="21"/>
      <c r="R248" s="10">
        <f>SUM(Table15[[#This Row],[23.4. Sedin]:[3.10 Schonfeld]])</f>
        <v>10</v>
      </c>
    </row>
    <row r="249" spans="1:18" x14ac:dyDescent="0.2">
      <c r="A249" s="7">
        <v>248</v>
      </c>
      <c r="B249" s="8" t="s">
        <v>117</v>
      </c>
      <c r="C249" s="23">
        <v>13.1</v>
      </c>
      <c r="D249" s="9"/>
      <c r="E249" s="12">
        <v>10</v>
      </c>
      <c r="F249" s="12"/>
      <c r="G249" s="12"/>
      <c r="H249" s="12"/>
      <c r="I249" s="12"/>
      <c r="J249" s="12"/>
      <c r="K249" s="12"/>
      <c r="L249" s="12"/>
      <c r="M249" s="12"/>
      <c r="N249" s="22"/>
      <c r="O249" s="22"/>
      <c r="P249" s="22"/>
      <c r="Q249" s="22"/>
      <c r="R249" s="10">
        <f>SUM(Table15[[#This Row],[23.4. Sedin]:[3.10 Schonfeld]])</f>
        <v>10</v>
      </c>
    </row>
    <row r="250" spans="1:18" x14ac:dyDescent="0.2">
      <c r="A250" s="7">
        <v>249</v>
      </c>
      <c r="B250" s="8" t="s">
        <v>103</v>
      </c>
      <c r="C250" s="23">
        <v>27.8</v>
      </c>
      <c r="D250" s="9"/>
      <c r="E250" s="9">
        <v>10</v>
      </c>
      <c r="F250" s="9"/>
      <c r="G250" s="9"/>
      <c r="H250" s="9"/>
      <c r="I250" s="9"/>
      <c r="J250" s="9"/>
      <c r="K250" s="9"/>
      <c r="L250" s="9"/>
      <c r="M250" s="9"/>
      <c r="N250" s="21"/>
      <c r="O250" s="21"/>
      <c r="P250" s="21"/>
      <c r="Q250" s="21"/>
      <c r="R250" s="10">
        <f>SUM(Table15[[#This Row],[23.4. Sedin]:[3.10 Schonfeld]])</f>
        <v>10</v>
      </c>
    </row>
    <row r="251" spans="1:18" x14ac:dyDescent="0.2">
      <c r="A251" s="7">
        <v>250</v>
      </c>
      <c r="B251" s="8" t="s">
        <v>173</v>
      </c>
      <c r="C251" s="23">
        <v>10.7</v>
      </c>
      <c r="D251" s="9"/>
      <c r="E251" s="12"/>
      <c r="F251" s="12"/>
      <c r="G251" s="12"/>
      <c r="H251" s="12">
        <v>10</v>
      </c>
      <c r="I251" s="12"/>
      <c r="J251" s="12"/>
      <c r="K251" s="12"/>
      <c r="L251" s="12"/>
      <c r="M251" s="12"/>
      <c r="N251" s="22"/>
      <c r="O251" s="22"/>
      <c r="P251" s="22"/>
      <c r="Q251" s="22"/>
      <c r="R251" s="10">
        <f>SUM(Table15[[#This Row],[23.4. Sedin]:[3.10 Schonfeld]])</f>
        <v>10</v>
      </c>
    </row>
    <row r="252" spans="1:18" x14ac:dyDescent="0.2">
      <c r="A252" s="7">
        <v>251</v>
      </c>
      <c r="B252" s="8" t="s">
        <v>165</v>
      </c>
      <c r="C252" s="23">
        <v>33.799999999999997</v>
      </c>
      <c r="D252" s="9"/>
      <c r="E252" s="12"/>
      <c r="F252" s="12"/>
      <c r="G252" s="12"/>
      <c r="H252" s="12">
        <v>4</v>
      </c>
      <c r="I252" s="12"/>
      <c r="J252" s="12"/>
      <c r="K252" s="12"/>
      <c r="L252" s="12"/>
      <c r="M252" s="12">
        <v>6</v>
      </c>
      <c r="N252" s="22"/>
      <c r="O252" s="21"/>
      <c r="P252" s="21"/>
      <c r="Q252" s="21"/>
      <c r="R252" s="10">
        <f>SUM(Table15[[#This Row],[23.4. Sedin]:[3.10 Schonfeld]])</f>
        <v>10</v>
      </c>
    </row>
    <row r="253" spans="1:18" x14ac:dyDescent="0.2">
      <c r="A253" s="7">
        <v>252</v>
      </c>
      <c r="B253" s="8" t="s">
        <v>166</v>
      </c>
      <c r="C253" s="23">
        <v>29.6</v>
      </c>
      <c r="D253" s="9"/>
      <c r="E253" s="9"/>
      <c r="F253" s="9"/>
      <c r="G253" s="9"/>
      <c r="H253" s="9">
        <v>5</v>
      </c>
      <c r="I253" s="9"/>
      <c r="J253" s="9"/>
      <c r="K253" s="9"/>
      <c r="L253" s="9"/>
      <c r="M253" s="9">
        <v>5</v>
      </c>
      <c r="N253" s="21"/>
      <c r="O253" s="21"/>
      <c r="P253" s="21"/>
      <c r="Q253" s="21"/>
      <c r="R253" s="10">
        <f>SUM(Table15[[#This Row],[23.4. Sedin]:[3.10 Schonfeld]])</f>
        <v>10</v>
      </c>
    </row>
    <row r="254" spans="1:18" x14ac:dyDescent="0.2">
      <c r="A254" s="7">
        <v>253</v>
      </c>
      <c r="B254" s="8" t="s">
        <v>80</v>
      </c>
      <c r="C254" s="23">
        <v>17.600000000000001</v>
      </c>
      <c r="D254" s="8">
        <v>10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22"/>
      <c r="O254" s="22"/>
      <c r="P254" s="22"/>
      <c r="Q254" s="22"/>
      <c r="R254" s="10">
        <f>SUM(Table15[[#This Row],[23.4. Sedin]:[3.10 Schonfeld]])</f>
        <v>10</v>
      </c>
    </row>
    <row r="255" spans="1:18" x14ac:dyDescent="0.2">
      <c r="A255" s="7">
        <v>254</v>
      </c>
      <c r="B255" s="8" t="s">
        <v>218</v>
      </c>
      <c r="C255" s="23">
        <v>18.3</v>
      </c>
      <c r="D255" s="9"/>
      <c r="E255" s="9"/>
      <c r="F255" s="9"/>
      <c r="G255" s="9"/>
      <c r="H255" s="9"/>
      <c r="I255" s="9"/>
      <c r="J255" s="9">
        <v>10</v>
      </c>
      <c r="K255" s="9"/>
      <c r="L255" s="9"/>
      <c r="M255" s="9"/>
      <c r="N255" s="21"/>
      <c r="O255" s="21"/>
      <c r="P255" s="21"/>
      <c r="Q255" s="21"/>
      <c r="R255" s="10">
        <f>SUM(Table15[[#This Row],[23.4. Sedin]:[3.10 Schonfeld]])</f>
        <v>10</v>
      </c>
    </row>
    <row r="256" spans="1:18" x14ac:dyDescent="0.2">
      <c r="A256" s="7">
        <v>255</v>
      </c>
      <c r="B256" s="8" t="s">
        <v>293</v>
      </c>
      <c r="C256" s="23">
        <v>17.600000000000001</v>
      </c>
      <c r="D256" s="9"/>
      <c r="E256" s="12"/>
      <c r="F256" s="12"/>
      <c r="G256" s="12"/>
      <c r="H256" s="12"/>
      <c r="I256" s="12"/>
      <c r="J256" s="12"/>
      <c r="K256" s="12"/>
      <c r="L256" s="12"/>
      <c r="M256" s="12">
        <v>10</v>
      </c>
      <c r="N256" s="21"/>
      <c r="O256" s="21"/>
      <c r="P256" s="21"/>
      <c r="Q256" s="21"/>
      <c r="R256" s="10">
        <f>SUM(Table15[[#This Row],[23.4. Sedin]:[3.10 Schonfeld]])</f>
        <v>10</v>
      </c>
    </row>
    <row r="257" spans="1:18" x14ac:dyDescent="0.2">
      <c r="A257" s="7">
        <v>256</v>
      </c>
      <c r="B257" s="8" t="s">
        <v>189</v>
      </c>
      <c r="C257" s="23">
        <v>20.399999999999999</v>
      </c>
      <c r="D257" s="9"/>
      <c r="E257" s="12"/>
      <c r="F257" s="12"/>
      <c r="G257" s="12"/>
      <c r="H257" s="12"/>
      <c r="I257" s="12">
        <v>10</v>
      </c>
      <c r="J257" s="12"/>
      <c r="K257" s="12"/>
      <c r="L257" s="12"/>
      <c r="M257" s="12"/>
      <c r="N257" s="22"/>
      <c r="O257" s="22"/>
      <c r="P257" s="22"/>
      <c r="Q257" s="22"/>
      <c r="R257" s="10">
        <f>SUM(Table15[[#This Row],[23.4. Sedin]:[3.10 Schonfeld]])</f>
        <v>10</v>
      </c>
    </row>
    <row r="258" spans="1:18" x14ac:dyDescent="0.2">
      <c r="A258" s="7">
        <v>257</v>
      </c>
      <c r="B258" s="8" t="s">
        <v>244</v>
      </c>
      <c r="C258" s="8">
        <v>15.8</v>
      </c>
      <c r="D258" s="9"/>
      <c r="E258" s="9"/>
      <c r="F258" s="9"/>
      <c r="G258" s="9"/>
      <c r="H258" s="9"/>
      <c r="I258" s="9"/>
      <c r="J258" s="9"/>
      <c r="K258" s="9">
        <v>10</v>
      </c>
      <c r="L258" s="9"/>
      <c r="M258" s="9"/>
      <c r="N258" s="21"/>
      <c r="O258" s="21"/>
      <c r="P258" s="21"/>
      <c r="Q258" s="21"/>
      <c r="R258" s="10">
        <f>SUM(Table15[[#This Row],[23.4. Sedin]:[3.10 Schonfeld]])</f>
        <v>10</v>
      </c>
    </row>
    <row r="259" spans="1:18" x14ac:dyDescent="0.2">
      <c r="A259" s="7">
        <v>258</v>
      </c>
      <c r="B259" s="8" t="s">
        <v>294</v>
      </c>
      <c r="C259" s="23">
        <v>16.7</v>
      </c>
      <c r="D259" s="9"/>
      <c r="E259" s="9"/>
      <c r="F259" s="9"/>
      <c r="G259" s="9"/>
      <c r="H259" s="9"/>
      <c r="I259" s="9"/>
      <c r="J259" s="9"/>
      <c r="K259" s="9"/>
      <c r="L259" s="9"/>
      <c r="M259" s="9">
        <v>9</v>
      </c>
      <c r="N259" s="21"/>
      <c r="O259" s="22"/>
      <c r="P259" s="22"/>
      <c r="Q259" s="22"/>
      <c r="R259" s="10">
        <f>SUM(Table15[[#This Row],[23.4. Sedin]:[3.10 Schonfeld]])</f>
        <v>9</v>
      </c>
    </row>
    <row r="260" spans="1:18" x14ac:dyDescent="0.2">
      <c r="A260" s="7">
        <v>259</v>
      </c>
      <c r="B260" s="8" t="s">
        <v>219</v>
      </c>
      <c r="C260" s="23">
        <v>21.7</v>
      </c>
      <c r="D260" s="9"/>
      <c r="E260" s="12"/>
      <c r="F260" s="12"/>
      <c r="G260" s="12"/>
      <c r="H260" s="12"/>
      <c r="I260" s="12"/>
      <c r="J260" s="12">
        <v>9</v>
      </c>
      <c r="K260" s="12"/>
      <c r="L260" s="12"/>
      <c r="M260" s="12"/>
      <c r="N260" s="22"/>
      <c r="O260" s="22"/>
      <c r="P260" s="22"/>
      <c r="Q260" s="22"/>
      <c r="R260" s="10">
        <f>SUM(Table15[[#This Row],[23.4. Sedin]:[3.10 Schonfeld]])</f>
        <v>9</v>
      </c>
    </row>
    <row r="261" spans="1:18" x14ac:dyDescent="0.2">
      <c r="A261" s="7">
        <v>260</v>
      </c>
      <c r="B261" s="8" t="s">
        <v>81</v>
      </c>
      <c r="C261" s="23">
        <v>20.3</v>
      </c>
      <c r="D261" s="9">
        <v>9</v>
      </c>
      <c r="E261" s="12"/>
      <c r="F261" s="12"/>
      <c r="G261" s="12"/>
      <c r="H261" s="12"/>
      <c r="I261" s="12"/>
      <c r="J261" s="12"/>
      <c r="K261" s="12"/>
      <c r="L261" s="12"/>
      <c r="M261" s="12"/>
      <c r="N261" s="22"/>
      <c r="O261" s="21"/>
      <c r="P261" s="21"/>
      <c r="Q261" s="21"/>
      <c r="R261" s="10">
        <f>SUM(Table15[[#This Row],[23.4. Sedin]:[3.10 Schonfeld]])</f>
        <v>9</v>
      </c>
    </row>
    <row r="262" spans="1:18" x14ac:dyDescent="0.2">
      <c r="A262" s="7">
        <v>261</v>
      </c>
      <c r="B262" s="8" t="s">
        <v>320</v>
      </c>
      <c r="C262" s="23">
        <v>26.7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21">
        <v>9</v>
      </c>
      <c r="O262" s="21"/>
      <c r="P262" s="21"/>
      <c r="Q262" s="21"/>
      <c r="R262" s="10">
        <f>SUM(Table15[[#This Row],[23.4. Sedin]:[3.10 Schonfeld]])</f>
        <v>9</v>
      </c>
    </row>
    <row r="263" spans="1:18" x14ac:dyDescent="0.2">
      <c r="A263" s="7">
        <v>262</v>
      </c>
      <c r="B263" s="8" t="s">
        <v>118</v>
      </c>
      <c r="C263" s="23">
        <v>20.8</v>
      </c>
      <c r="D263" s="9"/>
      <c r="E263" s="12">
        <v>9</v>
      </c>
      <c r="F263" s="12"/>
      <c r="G263" s="12"/>
      <c r="H263" s="12"/>
      <c r="I263" s="12"/>
      <c r="J263" s="12"/>
      <c r="K263" s="12"/>
      <c r="L263" s="12"/>
      <c r="M263" s="12"/>
      <c r="N263" s="22"/>
      <c r="O263" s="22"/>
      <c r="P263" s="22"/>
      <c r="Q263" s="22"/>
      <c r="R263" s="10">
        <f>SUM(Table15[[#This Row],[23.4. Sedin]:[3.10 Schonfeld]])</f>
        <v>9</v>
      </c>
    </row>
    <row r="264" spans="1:18" x14ac:dyDescent="0.2">
      <c r="A264" s="7">
        <v>263</v>
      </c>
      <c r="B264" s="8" t="s">
        <v>174</v>
      </c>
      <c r="C264" s="23">
        <v>14.3</v>
      </c>
      <c r="D264" s="9"/>
      <c r="E264" s="12"/>
      <c r="F264" s="12"/>
      <c r="G264" s="12"/>
      <c r="H264" s="12">
        <v>9</v>
      </c>
      <c r="I264" s="12"/>
      <c r="J264" s="12"/>
      <c r="K264" s="12"/>
      <c r="L264" s="12"/>
      <c r="M264" s="12"/>
      <c r="N264" s="22"/>
      <c r="O264" s="21"/>
      <c r="P264" s="21"/>
      <c r="Q264" s="21"/>
      <c r="R264" s="10">
        <f>SUM(Table15[[#This Row],[23.4. Sedin]:[3.10 Schonfeld]])</f>
        <v>9</v>
      </c>
    </row>
    <row r="265" spans="1:18" x14ac:dyDescent="0.2">
      <c r="A265" s="7">
        <v>264</v>
      </c>
      <c r="B265" s="8" t="s">
        <v>161</v>
      </c>
      <c r="C265" s="23">
        <v>26.2</v>
      </c>
      <c r="D265" s="9"/>
      <c r="E265" s="9"/>
      <c r="F265" s="9"/>
      <c r="G265" s="9"/>
      <c r="H265" s="9">
        <v>7</v>
      </c>
      <c r="I265" s="9"/>
      <c r="J265" s="9"/>
      <c r="K265" s="9"/>
      <c r="L265" s="9"/>
      <c r="M265" s="9">
        <v>2</v>
      </c>
      <c r="N265" s="21"/>
      <c r="O265" s="21"/>
      <c r="P265" s="21"/>
      <c r="Q265" s="21"/>
      <c r="R265" s="10">
        <f>SUM(Table15[[#This Row],[23.4. Sedin]:[3.10 Schonfeld]])</f>
        <v>9</v>
      </c>
    </row>
    <row r="266" spans="1:18" x14ac:dyDescent="0.2">
      <c r="A266" s="7">
        <v>265</v>
      </c>
      <c r="B266" s="8" t="s">
        <v>105</v>
      </c>
      <c r="C266" s="23">
        <v>27.9</v>
      </c>
      <c r="D266" s="9"/>
      <c r="E266" s="12">
        <v>5</v>
      </c>
      <c r="F266" s="12"/>
      <c r="G266" s="12"/>
      <c r="H266" s="12"/>
      <c r="I266" s="12"/>
      <c r="J266" s="12"/>
      <c r="K266" s="12">
        <v>4</v>
      </c>
      <c r="L266" s="12"/>
      <c r="M266" s="12"/>
      <c r="N266" s="22"/>
      <c r="O266" s="22"/>
      <c r="P266" s="22"/>
      <c r="Q266" s="22"/>
      <c r="R266" s="10">
        <f>SUM(Table15[[#This Row],[23.4. Sedin]:[3.10 Schonfeld]])</f>
        <v>9</v>
      </c>
    </row>
    <row r="267" spans="1:18" x14ac:dyDescent="0.2">
      <c r="A267" s="7">
        <v>266</v>
      </c>
      <c r="B267" s="8" t="s">
        <v>324</v>
      </c>
      <c r="C267" s="23">
        <v>40</v>
      </c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21">
        <v>9</v>
      </c>
      <c r="O267" s="21"/>
      <c r="P267" s="21"/>
      <c r="Q267" s="21"/>
      <c r="R267" s="10">
        <f>SUM(Table15[[#This Row],[23.4. Sedin]:[3.10 Schonfeld]])</f>
        <v>9</v>
      </c>
    </row>
    <row r="268" spans="1:18" x14ac:dyDescent="0.2">
      <c r="A268" s="7">
        <v>267</v>
      </c>
      <c r="B268" s="8" t="s">
        <v>435</v>
      </c>
      <c r="C268" s="8">
        <v>48.9</v>
      </c>
      <c r="D268" s="9"/>
      <c r="E268" s="12"/>
      <c r="F268" s="12"/>
      <c r="G268" s="12"/>
      <c r="H268" s="12">
        <v>0</v>
      </c>
      <c r="I268" s="12"/>
      <c r="J268" s="12"/>
      <c r="K268" s="12"/>
      <c r="L268" s="12"/>
      <c r="M268" s="12">
        <v>2</v>
      </c>
      <c r="N268" s="22"/>
      <c r="O268" s="22">
        <v>6</v>
      </c>
      <c r="P268" s="22"/>
      <c r="Q268" s="22"/>
      <c r="R268" s="10">
        <f>SUM(Table15[[#This Row],[23.4. Sedin]:[3.10 Schonfeld]])</f>
        <v>8</v>
      </c>
    </row>
    <row r="269" spans="1:18" x14ac:dyDescent="0.2">
      <c r="A269" s="7">
        <v>268</v>
      </c>
      <c r="B269" s="8" t="s">
        <v>338</v>
      </c>
      <c r="C269" s="23">
        <v>17.8</v>
      </c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21">
        <v>8</v>
      </c>
      <c r="O269" s="21"/>
      <c r="P269" s="21"/>
      <c r="Q269" s="21"/>
      <c r="R269" s="10">
        <f>SUM(Table15[[#This Row],[23.4. Sedin]:[3.10 Schonfeld]])</f>
        <v>8</v>
      </c>
    </row>
    <row r="270" spans="1:18" x14ac:dyDescent="0.2">
      <c r="A270" s="7">
        <v>269</v>
      </c>
      <c r="B270" s="8" t="s">
        <v>369</v>
      </c>
      <c r="C270" s="8">
        <v>38.200000000000003</v>
      </c>
      <c r="D270" s="9"/>
      <c r="E270" s="12"/>
      <c r="F270" s="12"/>
      <c r="G270" s="12"/>
      <c r="H270" s="12"/>
      <c r="I270" s="12"/>
      <c r="J270" s="12"/>
      <c r="K270" s="12"/>
      <c r="L270" s="12"/>
      <c r="M270" s="12"/>
      <c r="N270" s="22"/>
      <c r="O270" s="22">
        <v>8</v>
      </c>
      <c r="P270" s="22"/>
      <c r="Q270" s="22"/>
      <c r="R270" s="10">
        <f>SUM(Table15[[#This Row],[23.4. Sedin]:[3.10 Schonfeld]])</f>
        <v>8</v>
      </c>
    </row>
    <row r="271" spans="1:18" x14ac:dyDescent="0.2">
      <c r="A271" s="7">
        <v>270</v>
      </c>
      <c r="B271" s="8" t="s">
        <v>296</v>
      </c>
      <c r="C271" s="23">
        <v>15.6</v>
      </c>
      <c r="D271" s="9"/>
      <c r="E271" s="9"/>
      <c r="F271" s="9"/>
      <c r="G271" s="9"/>
      <c r="H271" s="9"/>
      <c r="I271" s="9"/>
      <c r="J271" s="9"/>
      <c r="K271" s="9"/>
      <c r="L271" s="9"/>
      <c r="M271" s="9">
        <v>8</v>
      </c>
      <c r="N271" s="21"/>
      <c r="O271" s="21"/>
      <c r="P271" s="21"/>
      <c r="Q271" s="21"/>
      <c r="R271" s="10">
        <f>SUM(Table15[[#This Row],[23.4. Sedin]:[3.10 Schonfeld]])</f>
        <v>8</v>
      </c>
    </row>
    <row r="272" spans="1:18" x14ac:dyDescent="0.2">
      <c r="A272" s="7">
        <v>271</v>
      </c>
      <c r="B272" s="8" t="s">
        <v>295</v>
      </c>
      <c r="C272" s="23">
        <v>23.2</v>
      </c>
      <c r="D272" s="9"/>
      <c r="E272" s="12"/>
      <c r="F272" s="12"/>
      <c r="G272" s="12"/>
      <c r="H272" s="12"/>
      <c r="I272" s="12"/>
      <c r="J272" s="12"/>
      <c r="K272" s="12"/>
      <c r="L272" s="12"/>
      <c r="M272" s="12">
        <v>8</v>
      </c>
      <c r="N272" s="22"/>
      <c r="O272" s="22"/>
      <c r="P272" s="22"/>
      <c r="Q272" s="22"/>
      <c r="R272" s="10">
        <f>SUM(Table15[[#This Row],[23.4. Sedin]:[3.10 Schonfeld]])</f>
        <v>8</v>
      </c>
    </row>
    <row r="273" spans="1:18" x14ac:dyDescent="0.2">
      <c r="A273" s="7">
        <v>272</v>
      </c>
      <c r="B273" s="8" t="s">
        <v>149</v>
      </c>
      <c r="C273" s="23">
        <v>33.200000000000003</v>
      </c>
      <c r="D273" s="9"/>
      <c r="E273" s="12"/>
      <c r="F273" s="12"/>
      <c r="G273" s="12">
        <v>5</v>
      </c>
      <c r="H273" s="12"/>
      <c r="I273" s="12"/>
      <c r="J273" s="12"/>
      <c r="K273" s="12"/>
      <c r="L273" s="12"/>
      <c r="M273" s="12">
        <v>3</v>
      </c>
      <c r="N273" s="22"/>
      <c r="O273" s="21"/>
      <c r="P273" s="21"/>
      <c r="Q273" s="21"/>
      <c r="R273" s="10">
        <f>SUM(Table15[[#This Row],[23.4. Sedin]:[3.10 Schonfeld]])</f>
        <v>8</v>
      </c>
    </row>
    <row r="274" spans="1:18" x14ac:dyDescent="0.2">
      <c r="A274" s="7">
        <v>273</v>
      </c>
      <c r="B274" s="8" t="s">
        <v>285</v>
      </c>
      <c r="C274" s="23">
        <v>28.4</v>
      </c>
      <c r="D274" s="9"/>
      <c r="E274" s="9"/>
      <c r="F274" s="9"/>
      <c r="G274" s="9"/>
      <c r="H274" s="9"/>
      <c r="I274" s="9"/>
      <c r="J274" s="9"/>
      <c r="K274" s="9"/>
      <c r="L274" s="9"/>
      <c r="M274" s="9">
        <v>8</v>
      </c>
      <c r="N274" s="21"/>
      <c r="O274" s="21"/>
      <c r="P274" s="21"/>
      <c r="Q274" s="21"/>
      <c r="R274" s="10">
        <f>SUM(Table15[[#This Row],[23.4. Sedin]:[3.10 Schonfeld]])</f>
        <v>8</v>
      </c>
    </row>
    <row r="275" spans="1:18" x14ac:dyDescent="0.2">
      <c r="A275" s="7">
        <v>274</v>
      </c>
      <c r="B275" s="8" t="s">
        <v>427</v>
      </c>
      <c r="C275" s="8">
        <v>25.5</v>
      </c>
      <c r="D275" s="9"/>
      <c r="E275" s="12"/>
      <c r="F275" s="12"/>
      <c r="G275" s="12"/>
      <c r="H275" s="12"/>
      <c r="I275" s="12"/>
      <c r="J275" s="12"/>
      <c r="K275" s="12"/>
      <c r="L275" s="12"/>
      <c r="M275" s="12"/>
      <c r="N275" s="22"/>
      <c r="O275" s="22">
        <v>8</v>
      </c>
      <c r="P275" s="22"/>
      <c r="Q275" s="22"/>
      <c r="R275" s="10">
        <f>SUM(Table15[[#This Row],[23.4. Sedin]:[3.10 Schonfeld]])</f>
        <v>8</v>
      </c>
    </row>
    <row r="276" spans="1:18" x14ac:dyDescent="0.2">
      <c r="A276" s="7">
        <v>275</v>
      </c>
      <c r="B276" s="8" t="s">
        <v>431</v>
      </c>
      <c r="C276" s="8">
        <v>29.8</v>
      </c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21"/>
      <c r="O276" s="21">
        <v>7</v>
      </c>
      <c r="P276" s="21"/>
      <c r="Q276" s="21"/>
      <c r="R276" s="10">
        <f>SUM(Table15[[#This Row],[23.4. Sedin]:[3.10 Schonfeld]])</f>
        <v>7</v>
      </c>
    </row>
    <row r="277" spans="1:18" x14ac:dyDescent="0.2">
      <c r="A277" s="7">
        <v>276</v>
      </c>
      <c r="B277" s="8" t="s">
        <v>120</v>
      </c>
      <c r="C277" s="23">
        <v>25.2</v>
      </c>
      <c r="D277" s="9"/>
      <c r="E277" s="12">
        <v>7</v>
      </c>
      <c r="F277" s="12"/>
      <c r="G277" s="12"/>
      <c r="H277" s="12"/>
      <c r="I277" s="12"/>
      <c r="J277" s="12"/>
      <c r="K277" s="12"/>
      <c r="L277" s="12"/>
      <c r="M277" s="12"/>
      <c r="N277" s="22"/>
      <c r="O277" s="22"/>
      <c r="P277" s="22"/>
      <c r="Q277" s="22"/>
      <c r="R277" s="10">
        <f>SUM(Table15[[#This Row],[23.4. Sedin]:[3.10 Schonfeld]])</f>
        <v>7</v>
      </c>
    </row>
    <row r="278" spans="1:18" x14ac:dyDescent="0.2">
      <c r="A278" s="7">
        <v>277</v>
      </c>
      <c r="B278" s="8" t="s">
        <v>175</v>
      </c>
      <c r="C278" s="23">
        <v>21.2</v>
      </c>
      <c r="D278" s="9"/>
      <c r="E278" s="12"/>
      <c r="F278" s="12"/>
      <c r="G278" s="12"/>
      <c r="H278" s="12">
        <v>7</v>
      </c>
      <c r="I278" s="12"/>
      <c r="J278" s="12"/>
      <c r="K278" s="12"/>
      <c r="L278" s="12"/>
      <c r="M278" s="12"/>
      <c r="N278" s="22"/>
      <c r="O278" s="21"/>
      <c r="P278" s="21"/>
      <c r="Q278" s="21"/>
      <c r="R278" s="10">
        <f>SUM(Table15[[#This Row],[23.4. Sedin]:[3.10 Schonfeld]])</f>
        <v>7</v>
      </c>
    </row>
    <row r="279" spans="1:18" x14ac:dyDescent="0.2">
      <c r="A279" s="7">
        <v>278</v>
      </c>
      <c r="B279" s="8" t="s">
        <v>297</v>
      </c>
      <c r="C279" s="23">
        <v>17.899999999999999</v>
      </c>
      <c r="D279" s="9"/>
      <c r="E279" s="9"/>
      <c r="F279" s="9"/>
      <c r="G279" s="9"/>
      <c r="H279" s="9"/>
      <c r="I279" s="9"/>
      <c r="J279" s="9"/>
      <c r="K279" s="9"/>
      <c r="L279" s="9"/>
      <c r="M279" s="9">
        <v>7</v>
      </c>
      <c r="N279" s="21"/>
      <c r="O279" s="21"/>
      <c r="P279" s="21"/>
      <c r="Q279" s="21"/>
      <c r="R279" s="10">
        <f>SUM(Table15[[#This Row],[23.4. Sedin]:[3.10 Schonfeld]])</f>
        <v>7</v>
      </c>
    </row>
    <row r="280" spans="1:18" x14ac:dyDescent="0.2">
      <c r="A280" s="7">
        <v>279</v>
      </c>
      <c r="B280" s="8" t="s">
        <v>319</v>
      </c>
      <c r="C280" s="23">
        <v>28.4</v>
      </c>
      <c r="D280" s="9"/>
      <c r="E280" s="12"/>
      <c r="F280" s="12"/>
      <c r="G280" s="12"/>
      <c r="H280" s="12"/>
      <c r="I280" s="12"/>
      <c r="J280" s="12"/>
      <c r="K280" s="12"/>
      <c r="L280" s="12"/>
      <c r="M280" s="12"/>
      <c r="N280" s="22">
        <v>7</v>
      </c>
      <c r="O280" s="22"/>
      <c r="P280" s="22"/>
      <c r="Q280" s="22"/>
      <c r="R280" s="10">
        <f>SUM(Table15[[#This Row],[23.4. Sedin]:[3.10 Schonfeld]])</f>
        <v>7</v>
      </c>
    </row>
    <row r="281" spans="1:18" x14ac:dyDescent="0.2">
      <c r="A281" s="7">
        <v>280</v>
      </c>
      <c r="B281" s="8" t="s">
        <v>298</v>
      </c>
      <c r="C281" s="23">
        <v>17.399999999999999</v>
      </c>
      <c r="D281" s="9"/>
      <c r="E281" s="9"/>
      <c r="F281" s="9"/>
      <c r="G281" s="9"/>
      <c r="H281" s="9"/>
      <c r="I281" s="9"/>
      <c r="J281" s="9"/>
      <c r="K281" s="9"/>
      <c r="L281" s="9"/>
      <c r="M281" s="9">
        <v>7</v>
      </c>
      <c r="N281" s="21"/>
      <c r="O281" s="21"/>
      <c r="P281" s="21"/>
      <c r="Q281" s="21"/>
      <c r="R281" s="10">
        <f>SUM(Table15[[#This Row],[23.4. Sedin]:[3.10 Schonfeld]])</f>
        <v>7</v>
      </c>
    </row>
    <row r="282" spans="1:18" x14ac:dyDescent="0.2">
      <c r="A282" s="7">
        <v>281</v>
      </c>
      <c r="B282" s="8" t="s">
        <v>246</v>
      </c>
      <c r="C282" s="8">
        <v>25.3</v>
      </c>
      <c r="D282" s="9"/>
      <c r="E282" s="12"/>
      <c r="F282" s="12"/>
      <c r="G282" s="12"/>
      <c r="H282" s="12"/>
      <c r="I282" s="12"/>
      <c r="J282" s="12"/>
      <c r="K282" s="12">
        <v>7</v>
      </c>
      <c r="L282" s="12"/>
      <c r="M282" s="12"/>
      <c r="N282" s="22"/>
      <c r="O282" s="22"/>
      <c r="P282" s="22"/>
      <c r="Q282" s="22"/>
      <c r="R282" s="10">
        <f>SUM(Table15[[#This Row],[23.4. Sedin]:[3.10 Schonfeld]])</f>
        <v>7</v>
      </c>
    </row>
    <row r="283" spans="1:18" x14ac:dyDescent="0.2">
      <c r="A283" s="7">
        <v>282</v>
      </c>
      <c r="B283" s="8" t="s">
        <v>56</v>
      </c>
      <c r="C283" s="23">
        <v>31.6</v>
      </c>
      <c r="D283" s="9">
        <v>6</v>
      </c>
      <c r="E283" s="9"/>
      <c r="F283" s="9"/>
      <c r="G283" s="9"/>
      <c r="H283" s="9"/>
      <c r="I283" s="9"/>
      <c r="J283" s="9"/>
      <c r="K283" s="9"/>
      <c r="L283" s="9"/>
      <c r="M283" s="9"/>
      <c r="N283" s="21"/>
      <c r="O283" s="21"/>
      <c r="P283" s="21"/>
      <c r="Q283" s="21"/>
      <c r="R283" s="10">
        <f>SUM(Table15[[#This Row],[23.4. Sedin]:[3.10 Schonfeld]])</f>
        <v>6</v>
      </c>
    </row>
    <row r="284" spans="1:18" x14ac:dyDescent="0.2">
      <c r="A284" s="7">
        <v>283</v>
      </c>
      <c r="B284" s="8" t="s">
        <v>100</v>
      </c>
      <c r="C284" s="23">
        <v>24</v>
      </c>
      <c r="D284" s="9"/>
      <c r="E284" s="12">
        <v>6</v>
      </c>
      <c r="F284" s="12"/>
      <c r="G284" s="12"/>
      <c r="H284" s="12"/>
      <c r="I284" s="12"/>
      <c r="J284" s="12"/>
      <c r="K284" s="12"/>
      <c r="L284" s="12"/>
      <c r="M284" s="12"/>
      <c r="N284" s="22"/>
      <c r="O284" s="22"/>
      <c r="P284" s="22"/>
      <c r="Q284" s="22"/>
      <c r="R284" s="10">
        <f>SUM(Table15[[#This Row],[23.4. Sedin]:[3.10 Schonfeld]])</f>
        <v>6</v>
      </c>
    </row>
    <row r="285" spans="1:18" x14ac:dyDescent="0.2">
      <c r="A285" s="7">
        <v>284</v>
      </c>
      <c r="B285" s="8" t="s">
        <v>299</v>
      </c>
      <c r="C285" s="23">
        <v>21.6</v>
      </c>
      <c r="D285" s="9"/>
      <c r="E285" s="9"/>
      <c r="F285" s="9"/>
      <c r="G285" s="9"/>
      <c r="H285" s="9"/>
      <c r="I285" s="9"/>
      <c r="J285" s="9"/>
      <c r="K285" s="9"/>
      <c r="L285" s="9"/>
      <c r="M285" s="9">
        <v>6</v>
      </c>
      <c r="N285" s="21"/>
      <c r="O285" s="21"/>
      <c r="P285" s="21"/>
      <c r="Q285" s="21"/>
      <c r="R285" s="10">
        <f>SUM(Table15[[#This Row],[23.4. Sedin]:[3.10 Schonfeld]])</f>
        <v>6</v>
      </c>
    </row>
    <row r="286" spans="1:18" x14ac:dyDescent="0.2">
      <c r="A286" s="7">
        <v>285</v>
      </c>
      <c r="B286" s="8" t="s">
        <v>247</v>
      </c>
      <c r="C286" s="8">
        <v>18.100000000000001</v>
      </c>
      <c r="D286" s="9"/>
      <c r="E286" s="12"/>
      <c r="F286" s="12"/>
      <c r="G286" s="12"/>
      <c r="H286" s="12"/>
      <c r="I286" s="12"/>
      <c r="J286" s="12"/>
      <c r="K286" s="12">
        <v>5</v>
      </c>
      <c r="L286" s="12"/>
      <c r="M286" s="12"/>
      <c r="N286" s="22"/>
      <c r="O286" s="22"/>
      <c r="P286" s="22"/>
      <c r="Q286" s="22"/>
      <c r="R286" s="10">
        <f>SUM(Table15[[#This Row],[23.4. Sedin]:[3.10 Schonfeld]])</f>
        <v>5</v>
      </c>
    </row>
    <row r="287" spans="1:18" x14ac:dyDescent="0.2">
      <c r="A287" s="7">
        <v>286</v>
      </c>
      <c r="B287" s="8" t="s">
        <v>248</v>
      </c>
      <c r="C287" s="8">
        <v>26.5</v>
      </c>
      <c r="D287" s="9"/>
      <c r="E287" s="9"/>
      <c r="F287" s="9"/>
      <c r="G287" s="9"/>
      <c r="H287" s="9"/>
      <c r="I287" s="9"/>
      <c r="J287" s="9"/>
      <c r="K287" s="9">
        <v>5</v>
      </c>
      <c r="L287" s="9"/>
      <c r="M287" s="9"/>
      <c r="N287" s="21"/>
      <c r="O287" s="21"/>
      <c r="P287" s="21"/>
      <c r="Q287" s="21"/>
      <c r="R287" s="10">
        <f>SUM(Table15[[#This Row],[23.4. Sedin]:[3.10 Schonfeld]])</f>
        <v>5</v>
      </c>
    </row>
    <row r="288" spans="1:18" x14ac:dyDescent="0.2">
      <c r="A288" s="7">
        <v>287</v>
      </c>
      <c r="B288" s="8" t="s">
        <v>323</v>
      </c>
      <c r="C288" s="23">
        <v>35.200000000000003</v>
      </c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21">
        <v>5</v>
      </c>
      <c r="O288" s="22"/>
      <c r="P288" s="22"/>
      <c r="Q288" s="22"/>
      <c r="R288" s="10">
        <f>SUM(Table15[[#This Row],[23.4. Sedin]:[3.10 Schonfeld]])</f>
        <v>5</v>
      </c>
    </row>
    <row r="289" spans="1:18" x14ac:dyDescent="0.2">
      <c r="A289" s="7">
        <v>288</v>
      </c>
      <c r="B289" s="8" t="s">
        <v>300</v>
      </c>
      <c r="C289" s="23">
        <v>22.7</v>
      </c>
      <c r="D289" s="9"/>
      <c r="E289" s="12"/>
      <c r="F289" s="12"/>
      <c r="G289" s="12"/>
      <c r="H289" s="12"/>
      <c r="I289" s="12"/>
      <c r="J289" s="12"/>
      <c r="K289" s="12"/>
      <c r="L289" s="12"/>
      <c r="M289" s="12">
        <v>5</v>
      </c>
      <c r="N289" s="22"/>
      <c r="O289" s="22"/>
      <c r="P289" s="22"/>
      <c r="Q289" s="22"/>
      <c r="R289" s="10">
        <f>SUM(Table15[[#This Row],[23.4. Sedin]:[3.10 Schonfeld]])</f>
        <v>5</v>
      </c>
    </row>
    <row r="290" spans="1:18" x14ac:dyDescent="0.2">
      <c r="A290" s="7">
        <v>289</v>
      </c>
      <c r="B290" s="8" t="s">
        <v>64</v>
      </c>
      <c r="C290" s="23">
        <v>31.3</v>
      </c>
      <c r="D290" s="9">
        <v>2</v>
      </c>
      <c r="E290" s="9"/>
      <c r="F290" s="9"/>
      <c r="G290" s="9">
        <v>3</v>
      </c>
      <c r="H290" s="9"/>
      <c r="I290" s="9"/>
      <c r="J290" s="9"/>
      <c r="K290" s="9"/>
      <c r="L290" s="9"/>
      <c r="M290" s="9"/>
      <c r="N290" s="21"/>
      <c r="O290" s="21"/>
      <c r="P290" s="21"/>
      <c r="Q290" s="21"/>
      <c r="R290" s="10">
        <f>SUM(Table15[[#This Row],[23.4. Sedin]:[3.10 Schonfeld]])</f>
        <v>5</v>
      </c>
    </row>
    <row r="291" spans="1:18" x14ac:dyDescent="0.2">
      <c r="A291" s="7">
        <v>290</v>
      </c>
      <c r="B291" s="8" t="s">
        <v>439</v>
      </c>
      <c r="C291" s="8">
        <v>26.6</v>
      </c>
      <c r="D291" s="9"/>
      <c r="E291" s="12"/>
      <c r="F291" s="12"/>
      <c r="G291" s="12"/>
      <c r="H291" s="12"/>
      <c r="I291" s="12"/>
      <c r="J291" s="12"/>
      <c r="K291" s="12"/>
      <c r="L291" s="12"/>
      <c r="M291" s="12"/>
      <c r="N291" s="22"/>
      <c r="O291" s="22">
        <v>5</v>
      </c>
      <c r="P291" s="22"/>
      <c r="Q291" s="22"/>
      <c r="R291" s="10">
        <f>SUM(Table15[[#This Row],[23.4. Sedin]:[3.10 Schonfeld]])</f>
        <v>5</v>
      </c>
    </row>
    <row r="292" spans="1:18" x14ac:dyDescent="0.2">
      <c r="A292" s="7">
        <v>291</v>
      </c>
      <c r="B292" s="8" t="s">
        <v>441</v>
      </c>
      <c r="C292" s="8">
        <v>31.9</v>
      </c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21"/>
      <c r="O292" s="21">
        <v>5</v>
      </c>
      <c r="P292" s="21"/>
      <c r="Q292" s="21"/>
      <c r="R292" s="10">
        <f>SUM(Table15[[#This Row],[23.4. Sedin]:[3.10 Schonfeld]])</f>
        <v>5</v>
      </c>
    </row>
    <row r="293" spans="1:18" x14ac:dyDescent="0.2">
      <c r="A293" s="7">
        <v>292</v>
      </c>
      <c r="B293" s="8" t="s">
        <v>321</v>
      </c>
      <c r="C293" s="23">
        <v>33.799999999999997</v>
      </c>
      <c r="D293" s="9"/>
      <c r="E293" s="12"/>
      <c r="F293" s="12"/>
      <c r="G293" s="12"/>
      <c r="H293" s="12"/>
      <c r="I293" s="12"/>
      <c r="J293" s="12"/>
      <c r="K293" s="12"/>
      <c r="L293" s="12"/>
      <c r="M293" s="12"/>
      <c r="N293" s="22">
        <v>5</v>
      </c>
      <c r="O293" s="22"/>
      <c r="P293" s="22"/>
      <c r="Q293" s="22"/>
      <c r="R293" s="10">
        <f>SUM(Table15[[#This Row],[23.4. Sedin]:[3.10 Schonfeld]])</f>
        <v>5</v>
      </c>
    </row>
    <row r="294" spans="1:18" x14ac:dyDescent="0.2">
      <c r="A294" s="7">
        <v>293</v>
      </c>
      <c r="B294" s="8" t="s">
        <v>148</v>
      </c>
      <c r="C294" s="23">
        <v>22</v>
      </c>
      <c r="D294" s="9"/>
      <c r="E294" s="12"/>
      <c r="F294" s="12"/>
      <c r="G294" s="12">
        <v>5</v>
      </c>
      <c r="H294" s="12"/>
      <c r="I294" s="12"/>
      <c r="J294" s="12"/>
      <c r="K294" s="12"/>
      <c r="L294" s="12"/>
      <c r="M294" s="12"/>
      <c r="N294" s="22"/>
      <c r="O294" s="21"/>
      <c r="P294" s="21"/>
      <c r="Q294" s="21"/>
      <c r="R294" s="10">
        <f>SUM(Table15[[#This Row],[23.4. Sedin]:[3.10 Schonfeld]])</f>
        <v>5</v>
      </c>
    </row>
    <row r="295" spans="1:18" x14ac:dyDescent="0.2">
      <c r="A295" s="7">
        <v>294</v>
      </c>
      <c r="B295" s="8" t="s">
        <v>341</v>
      </c>
      <c r="C295" s="23">
        <v>30.6</v>
      </c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21">
        <v>5</v>
      </c>
      <c r="O295" s="21"/>
      <c r="P295" s="21"/>
      <c r="Q295" s="21"/>
      <c r="R295" s="10">
        <f>SUM(Table15[[#This Row],[23.4. Sedin]:[3.10 Schonfeld]])</f>
        <v>5</v>
      </c>
    </row>
    <row r="296" spans="1:18" x14ac:dyDescent="0.2">
      <c r="A296" s="7">
        <v>295</v>
      </c>
      <c r="B296" s="8" t="s">
        <v>87</v>
      </c>
      <c r="C296" s="23">
        <v>32.1</v>
      </c>
      <c r="D296" s="9">
        <v>2</v>
      </c>
      <c r="E296" s="12"/>
      <c r="F296" s="12"/>
      <c r="G296" s="12">
        <v>3</v>
      </c>
      <c r="H296" s="12"/>
      <c r="I296" s="12"/>
      <c r="J296" s="12"/>
      <c r="K296" s="12"/>
      <c r="L296" s="12"/>
      <c r="M296" s="12"/>
      <c r="N296" s="22"/>
      <c r="O296" s="22"/>
      <c r="P296" s="22"/>
      <c r="Q296" s="22"/>
      <c r="R296" s="10">
        <f>SUM(Table15[[#This Row],[23.4. Sedin]:[3.10 Schonfeld]])</f>
        <v>5</v>
      </c>
    </row>
    <row r="297" spans="1:18" x14ac:dyDescent="0.2">
      <c r="A297" s="7">
        <v>296</v>
      </c>
      <c r="B297" s="8" t="s">
        <v>325</v>
      </c>
      <c r="C297" s="23">
        <v>31.5</v>
      </c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21">
        <v>5</v>
      </c>
      <c r="O297" s="21"/>
      <c r="P297" s="21"/>
      <c r="Q297" s="21"/>
      <c r="R297" s="10">
        <f>SUM(Table15[[#This Row],[23.4. Sedin]:[3.10 Schonfeld]])</f>
        <v>5</v>
      </c>
    </row>
    <row r="298" spans="1:18" x14ac:dyDescent="0.2">
      <c r="A298" s="7">
        <v>297</v>
      </c>
      <c r="B298" s="8" t="s">
        <v>230</v>
      </c>
      <c r="C298" s="8">
        <v>43.1</v>
      </c>
      <c r="D298" s="9"/>
      <c r="E298" s="9"/>
      <c r="F298" s="9"/>
      <c r="G298" s="9"/>
      <c r="H298" s="9"/>
      <c r="I298" s="9"/>
      <c r="J298" s="9"/>
      <c r="K298" s="9">
        <v>5</v>
      </c>
      <c r="L298" s="9"/>
      <c r="M298" s="9"/>
      <c r="N298" s="21"/>
      <c r="O298" s="22"/>
      <c r="P298" s="22"/>
      <c r="Q298" s="22"/>
      <c r="R298" s="10">
        <f>SUM(Table15[[#This Row],[23.4. Sedin]:[3.10 Schonfeld]])</f>
        <v>5</v>
      </c>
    </row>
    <row r="299" spans="1:18" x14ac:dyDescent="0.2">
      <c r="A299" s="7">
        <v>298</v>
      </c>
      <c r="B299" s="8" t="s">
        <v>272</v>
      </c>
      <c r="C299" s="23">
        <v>35.299999999999997</v>
      </c>
      <c r="D299" s="9"/>
      <c r="E299" s="12"/>
      <c r="F299" s="12"/>
      <c r="G299" s="12"/>
      <c r="H299" s="12"/>
      <c r="I299" s="12"/>
      <c r="J299" s="12"/>
      <c r="K299" s="12"/>
      <c r="L299" s="12">
        <v>5</v>
      </c>
      <c r="M299" s="12"/>
      <c r="N299" s="22"/>
      <c r="O299" s="22"/>
      <c r="P299" s="22"/>
      <c r="Q299" s="22"/>
      <c r="R299" s="10">
        <f>SUM(Table15[[#This Row],[23.4. Sedin]:[3.10 Schonfeld]])</f>
        <v>5</v>
      </c>
    </row>
    <row r="300" spans="1:18" x14ac:dyDescent="0.2">
      <c r="A300" s="7">
        <v>299</v>
      </c>
      <c r="B300" s="8" t="s">
        <v>340</v>
      </c>
      <c r="C300" s="23">
        <v>32.1</v>
      </c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21">
        <v>5</v>
      </c>
      <c r="O300" s="21"/>
      <c r="P300" s="21"/>
      <c r="Q300" s="21"/>
      <c r="R300" s="10">
        <f>SUM(Table15[[#This Row],[23.4. Sedin]:[3.10 Schonfeld]])</f>
        <v>5</v>
      </c>
    </row>
    <row r="301" spans="1:18" x14ac:dyDescent="0.2">
      <c r="A301" s="7">
        <v>300</v>
      </c>
      <c r="B301" s="8" t="s">
        <v>301</v>
      </c>
      <c r="C301" s="23">
        <v>27.7</v>
      </c>
      <c r="D301" s="9"/>
      <c r="E301" s="12"/>
      <c r="F301" s="12"/>
      <c r="G301" s="12"/>
      <c r="H301" s="12"/>
      <c r="I301" s="12"/>
      <c r="J301" s="12"/>
      <c r="K301" s="12"/>
      <c r="L301" s="12"/>
      <c r="M301" s="12">
        <v>5</v>
      </c>
      <c r="N301" s="22"/>
      <c r="O301" s="21"/>
      <c r="P301" s="21"/>
      <c r="Q301" s="21"/>
      <c r="R301" s="10">
        <f>SUM(Table15[[#This Row],[23.4. Sedin]:[3.10 Schonfeld]])</f>
        <v>5</v>
      </c>
    </row>
    <row r="302" spans="1:18" x14ac:dyDescent="0.2">
      <c r="A302" s="7">
        <v>301</v>
      </c>
      <c r="B302" s="8" t="s">
        <v>250</v>
      </c>
      <c r="C302" s="8">
        <v>36.700000000000003</v>
      </c>
      <c r="D302" s="9"/>
      <c r="E302" s="12"/>
      <c r="F302" s="12"/>
      <c r="G302" s="12"/>
      <c r="H302" s="12"/>
      <c r="I302" s="12"/>
      <c r="J302" s="12"/>
      <c r="K302" s="12">
        <v>4</v>
      </c>
      <c r="L302" s="12"/>
      <c r="M302" s="12"/>
      <c r="N302" s="22"/>
      <c r="O302" s="22"/>
      <c r="P302" s="22"/>
      <c r="Q302" s="22"/>
      <c r="R302" s="10">
        <f>SUM(Table15[[#This Row],[23.4. Sedin]:[3.10 Schonfeld]])</f>
        <v>4</v>
      </c>
    </row>
    <row r="303" spans="1:18" x14ac:dyDescent="0.2">
      <c r="A303" s="7">
        <v>302</v>
      </c>
      <c r="B303" s="8" t="s">
        <v>263</v>
      </c>
      <c r="C303" s="23">
        <v>43.5</v>
      </c>
      <c r="D303" s="9"/>
      <c r="E303" s="9"/>
      <c r="F303" s="9"/>
      <c r="G303" s="9"/>
      <c r="H303" s="9"/>
      <c r="I303" s="9"/>
      <c r="J303" s="9"/>
      <c r="K303" s="9"/>
      <c r="L303" s="9">
        <v>4</v>
      </c>
      <c r="M303" s="9"/>
      <c r="N303" s="21"/>
      <c r="O303" s="21"/>
      <c r="P303" s="21"/>
      <c r="Q303" s="21"/>
      <c r="R303" s="10">
        <f>SUM(Table15[[#This Row],[23.4. Sedin]:[3.10 Schonfeld]])</f>
        <v>4</v>
      </c>
    </row>
    <row r="304" spans="1:18" x14ac:dyDescent="0.2">
      <c r="A304" s="7">
        <v>303</v>
      </c>
      <c r="B304" s="8" t="s">
        <v>442</v>
      </c>
      <c r="C304" s="8">
        <v>29.6</v>
      </c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21"/>
      <c r="O304" s="22">
        <v>4</v>
      </c>
      <c r="P304" s="22"/>
      <c r="Q304" s="22"/>
      <c r="R304" s="10">
        <f>SUM(Table15[[#This Row],[23.4. Sedin]:[3.10 Schonfeld]])</f>
        <v>4</v>
      </c>
    </row>
    <row r="305" spans="1:18" x14ac:dyDescent="0.2">
      <c r="A305" s="7">
        <v>304</v>
      </c>
      <c r="B305" s="8" t="s">
        <v>274</v>
      </c>
      <c r="C305" s="23">
        <v>30.8</v>
      </c>
      <c r="D305" s="9"/>
      <c r="E305" s="12"/>
      <c r="F305" s="12"/>
      <c r="G305" s="12"/>
      <c r="H305" s="12"/>
      <c r="I305" s="12"/>
      <c r="J305" s="12"/>
      <c r="K305" s="12"/>
      <c r="L305" s="12">
        <v>4</v>
      </c>
      <c r="M305" s="12"/>
      <c r="N305" s="22"/>
      <c r="O305" s="22"/>
      <c r="P305" s="22"/>
      <c r="Q305" s="22"/>
      <c r="R305" s="10">
        <f>SUM(Table15[[#This Row],[23.4. Sedin]:[3.10 Schonfeld]])</f>
        <v>4</v>
      </c>
    </row>
    <row r="306" spans="1:18" x14ac:dyDescent="0.2">
      <c r="A306" s="7">
        <v>305</v>
      </c>
      <c r="B306" s="8" t="s">
        <v>232</v>
      </c>
      <c r="C306" s="8">
        <v>32.299999999999997</v>
      </c>
      <c r="D306" s="9"/>
      <c r="E306" s="9"/>
      <c r="F306" s="9"/>
      <c r="G306" s="9"/>
      <c r="H306" s="9"/>
      <c r="I306" s="9"/>
      <c r="J306" s="9"/>
      <c r="K306" s="9">
        <v>4</v>
      </c>
      <c r="L306" s="9"/>
      <c r="M306" s="9"/>
      <c r="N306" s="21"/>
      <c r="O306" s="21"/>
      <c r="P306" s="21"/>
      <c r="Q306" s="21"/>
      <c r="R306" s="10">
        <f>SUM(Table15[[#This Row],[23.4. Sedin]:[3.10 Schonfeld]])</f>
        <v>4</v>
      </c>
    </row>
    <row r="307" spans="1:18" x14ac:dyDescent="0.2">
      <c r="A307" s="7">
        <v>306</v>
      </c>
      <c r="B307" s="8" t="s">
        <v>251</v>
      </c>
      <c r="C307" s="8">
        <v>25.8</v>
      </c>
      <c r="D307" s="9"/>
      <c r="E307" s="9"/>
      <c r="F307" s="9"/>
      <c r="G307" s="9"/>
      <c r="H307" s="9"/>
      <c r="I307" s="9"/>
      <c r="J307" s="9"/>
      <c r="K307" s="9">
        <v>4</v>
      </c>
      <c r="L307" s="9"/>
      <c r="M307" s="9"/>
      <c r="N307" s="21"/>
      <c r="O307" s="22"/>
      <c r="P307" s="22"/>
      <c r="Q307" s="22"/>
      <c r="R307" s="10">
        <f>SUM(Table15[[#This Row],[23.4. Sedin]:[3.10 Schonfeld]])</f>
        <v>4</v>
      </c>
    </row>
    <row r="308" spans="1:18" x14ac:dyDescent="0.2">
      <c r="A308" s="7">
        <v>307</v>
      </c>
      <c r="B308" s="8" t="s">
        <v>249</v>
      </c>
      <c r="C308" s="8">
        <v>33.6</v>
      </c>
      <c r="D308" s="9"/>
      <c r="E308" s="9"/>
      <c r="F308" s="9"/>
      <c r="G308" s="9"/>
      <c r="H308" s="9"/>
      <c r="I308" s="9"/>
      <c r="J308" s="9"/>
      <c r="K308" s="9">
        <v>4</v>
      </c>
      <c r="L308" s="9"/>
      <c r="M308" s="9"/>
      <c r="N308" s="21"/>
      <c r="O308" s="22"/>
      <c r="P308" s="22"/>
      <c r="Q308" s="22"/>
      <c r="R308" s="10">
        <f>SUM(Table15[[#This Row],[23.4. Sedin]:[3.10 Schonfeld]])</f>
        <v>4</v>
      </c>
    </row>
    <row r="309" spans="1:18" x14ac:dyDescent="0.2">
      <c r="A309" s="7">
        <v>308</v>
      </c>
      <c r="B309" s="8" t="s">
        <v>106</v>
      </c>
      <c r="C309" s="23">
        <v>29.1</v>
      </c>
      <c r="D309" s="9"/>
      <c r="E309" s="12">
        <v>4</v>
      </c>
      <c r="F309" s="12"/>
      <c r="G309" s="12"/>
      <c r="H309" s="12"/>
      <c r="I309" s="12"/>
      <c r="J309" s="12"/>
      <c r="K309" s="12"/>
      <c r="L309" s="12"/>
      <c r="M309" s="12"/>
      <c r="N309" s="22"/>
      <c r="O309" s="22"/>
      <c r="P309" s="22"/>
      <c r="Q309" s="22"/>
      <c r="R309" s="10">
        <f>SUM(Table15[[#This Row],[23.4. Sedin]:[3.10 Schonfeld]])</f>
        <v>4</v>
      </c>
    </row>
    <row r="310" spans="1:18" x14ac:dyDescent="0.2">
      <c r="A310" s="7">
        <v>309</v>
      </c>
      <c r="B310" s="8" t="s">
        <v>302</v>
      </c>
      <c r="C310" s="23">
        <v>25.5</v>
      </c>
      <c r="D310" s="9"/>
      <c r="E310" s="9"/>
      <c r="F310" s="9"/>
      <c r="G310" s="9"/>
      <c r="H310" s="9"/>
      <c r="I310" s="9"/>
      <c r="J310" s="9"/>
      <c r="K310" s="9"/>
      <c r="L310" s="9"/>
      <c r="M310" s="9">
        <v>4</v>
      </c>
      <c r="N310" s="21"/>
      <c r="O310" s="21"/>
      <c r="P310" s="21"/>
      <c r="Q310" s="21"/>
      <c r="R310" s="10">
        <f>SUM(Table15[[#This Row],[23.4. Sedin]:[3.10 Schonfeld]])</f>
        <v>4</v>
      </c>
    </row>
    <row r="311" spans="1:18" x14ac:dyDescent="0.2">
      <c r="A311" s="7">
        <v>310</v>
      </c>
      <c r="B311" s="8" t="s">
        <v>131</v>
      </c>
      <c r="C311" s="23">
        <v>53</v>
      </c>
      <c r="D311" s="9"/>
      <c r="E311" s="12"/>
      <c r="F311" s="12">
        <v>3</v>
      </c>
      <c r="G311" s="12"/>
      <c r="H311" s="12"/>
      <c r="I311" s="12"/>
      <c r="J311" s="12"/>
      <c r="K311" s="12"/>
      <c r="L311" s="12"/>
      <c r="M311" s="12"/>
      <c r="N311" s="22"/>
      <c r="O311" s="22"/>
      <c r="P311" s="22"/>
      <c r="Q311" s="22"/>
      <c r="R311" s="10">
        <f>SUM(Table15[[#This Row],[23.4. Sedin]:[3.10 Schonfeld]])</f>
        <v>3</v>
      </c>
    </row>
    <row r="312" spans="1:18" x14ac:dyDescent="0.2">
      <c r="A312" s="7">
        <v>311</v>
      </c>
      <c r="B312" s="8" t="s">
        <v>195</v>
      </c>
      <c r="C312" s="23">
        <v>18.3</v>
      </c>
      <c r="D312" s="9"/>
      <c r="E312" s="9"/>
      <c r="F312" s="9"/>
      <c r="G312" s="9"/>
      <c r="H312" s="9"/>
      <c r="I312" s="9">
        <v>3</v>
      </c>
      <c r="J312" s="9"/>
      <c r="K312" s="9"/>
      <c r="L312" s="9"/>
      <c r="M312" s="9"/>
      <c r="N312" s="21"/>
      <c r="O312" s="21"/>
      <c r="P312" s="21"/>
      <c r="Q312" s="21"/>
      <c r="R312" s="10">
        <f>SUM(Table15[[#This Row],[23.4. Sedin]:[3.10 Schonfeld]])</f>
        <v>3</v>
      </c>
    </row>
    <row r="313" spans="1:18" x14ac:dyDescent="0.2">
      <c r="A313" s="7">
        <v>312</v>
      </c>
      <c r="B313" s="8" t="s">
        <v>90</v>
      </c>
      <c r="C313" s="23">
        <v>53.2</v>
      </c>
      <c r="D313" s="9">
        <v>0</v>
      </c>
      <c r="E313" s="12"/>
      <c r="F313" s="12"/>
      <c r="G313" s="12"/>
      <c r="H313" s="12"/>
      <c r="I313" s="12"/>
      <c r="J313" s="12">
        <v>1</v>
      </c>
      <c r="K313" s="12"/>
      <c r="L313" s="12">
        <v>2</v>
      </c>
      <c r="M313" s="12"/>
      <c r="N313" s="22"/>
      <c r="O313" s="22"/>
      <c r="P313" s="22"/>
      <c r="Q313" s="22"/>
      <c r="R313" s="10">
        <f>SUM(Table15[[#This Row],[23.4. Sedin]:[3.10 Schonfeld]])</f>
        <v>3</v>
      </c>
    </row>
    <row r="314" spans="1:18" x14ac:dyDescent="0.2">
      <c r="A314" s="7">
        <v>313</v>
      </c>
      <c r="B314" s="8" t="s">
        <v>252</v>
      </c>
      <c r="C314" s="8">
        <v>36.6</v>
      </c>
      <c r="D314" s="9"/>
      <c r="E314" s="9"/>
      <c r="F314" s="9"/>
      <c r="G314" s="9"/>
      <c r="H314" s="9"/>
      <c r="I314" s="9"/>
      <c r="J314" s="9"/>
      <c r="K314" s="9">
        <v>3</v>
      </c>
      <c r="L314" s="9"/>
      <c r="M314" s="9"/>
      <c r="N314" s="21"/>
      <c r="O314" s="21"/>
      <c r="P314" s="21"/>
      <c r="Q314" s="21"/>
      <c r="R314" s="10">
        <f>SUM(Table15[[#This Row],[23.4. Sedin]:[3.10 Schonfeld]])</f>
        <v>3</v>
      </c>
    </row>
    <row r="315" spans="1:18" x14ac:dyDescent="0.2">
      <c r="A315" s="7">
        <v>314</v>
      </c>
      <c r="B315" s="8" t="s">
        <v>303</v>
      </c>
      <c r="C315" s="23">
        <v>40.200000000000003</v>
      </c>
      <c r="D315" s="9"/>
      <c r="E315" s="12"/>
      <c r="F315" s="12"/>
      <c r="G315" s="12"/>
      <c r="H315" s="12"/>
      <c r="I315" s="12"/>
      <c r="J315" s="12"/>
      <c r="K315" s="12"/>
      <c r="L315" s="12"/>
      <c r="M315" s="12">
        <v>3</v>
      </c>
      <c r="N315" s="22"/>
      <c r="O315" s="22"/>
      <c r="P315" s="22"/>
      <c r="Q315" s="22"/>
      <c r="R315" s="10">
        <f>SUM(Table15[[#This Row],[23.4. Sedin]:[3.10 Schonfeld]])</f>
        <v>3</v>
      </c>
    </row>
    <row r="316" spans="1:18" x14ac:dyDescent="0.2">
      <c r="A316" s="7">
        <v>315</v>
      </c>
      <c r="B316" s="8" t="s">
        <v>151</v>
      </c>
      <c r="C316" s="23">
        <v>28.2</v>
      </c>
      <c r="D316" s="9"/>
      <c r="E316" s="9"/>
      <c r="F316" s="9"/>
      <c r="G316" s="9">
        <v>3</v>
      </c>
      <c r="H316" s="9"/>
      <c r="I316" s="9"/>
      <c r="J316" s="9"/>
      <c r="K316" s="9"/>
      <c r="L316" s="9"/>
      <c r="M316" s="9"/>
      <c r="N316" s="21"/>
      <c r="O316" s="21"/>
      <c r="P316" s="21"/>
      <c r="Q316" s="21"/>
      <c r="R316" s="10">
        <f>SUM(Table15[[#This Row],[23.4. Sedin]:[3.10 Schonfeld]])</f>
        <v>3</v>
      </c>
    </row>
    <row r="317" spans="1:18" x14ac:dyDescent="0.2">
      <c r="A317" s="7">
        <v>316</v>
      </c>
      <c r="B317" s="8" t="s">
        <v>374</v>
      </c>
      <c r="C317" s="8">
        <v>41.5</v>
      </c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21"/>
      <c r="O317" s="22">
        <v>3</v>
      </c>
      <c r="P317" s="22"/>
      <c r="Q317" s="22"/>
      <c r="R317" s="10">
        <f>SUM(Table15[[#This Row],[23.4. Sedin]:[3.10 Schonfeld]])</f>
        <v>3</v>
      </c>
    </row>
    <row r="318" spans="1:18" x14ac:dyDescent="0.2">
      <c r="A318" s="7">
        <v>317</v>
      </c>
      <c r="B318" s="8" t="s">
        <v>307</v>
      </c>
      <c r="C318" s="23">
        <v>40.5</v>
      </c>
      <c r="D318" s="9"/>
      <c r="E318" s="12"/>
      <c r="F318" s="12"/>
      <c r="G318" s="12"/>
      <c r="H318" s="12"/>
      <c r="I318" s="12"/>
      <c r="J318" s="12"/>
      <c r="K318" s="12">
        <v>3</v>
      </c>
      <c r="L318" s="12"/>
      <c r="M318" s="12">
        <v>0</v>
      </c>
      <c r="N318" s="22"/>
      <c r="O318" s="22"/>
      <c r="P318" s="22"/>
      <c r="Q318" s="22"/>
      <c r="R318" s="10">
        <f>SUM(Table15[[#This Row],[23.4. Sedin]:[3.10 Schonfeld]])</f>
        <v>3</v>
      </c>
    </row>
    <row r="319" spans="1:18" x14ac:dyDescent="0.2">
      <c r="A319" s="7">
        <v>318</v>
      </c>
      <c r="B319" s="8" t="s">
        <v>322</v>
      </c>
      <c r="C319" s="23">
        <v>31.8</v>
      </c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21">
        <v>3</v>
      </c>
      <c r="O319" s="21"/>
      <c r="P319" s="21"/>
      <c r="Q319" s="21"/>
      <c r="R319" s="10">
        <f>SUM(Table15[[#This Row],[23.4. Sedin]:[3.10 Schonfeld]])</f>
        <v>3</v>
      </c>
    </row>
    <row r="320" spans="1:18" x14ac:dyDescent="0.2">
      <c r="A320" s="7">
        <v>319</v>
      </c>
      <c r="B320" s="8" t="s">
        <v>368</v>
      </c>
      <c r="C320" s="8">
        <v>52.5</v>
      </c>
      <c r="D320" s="9"/>
      <c r="E320" s="12"/>
      <c r="F320" s="12">
        <v>0</v>
      </c>
      <c r="G320" s="12"/>
      <c r="H320" s="12"/>
      <c r="I320" s="12"/>
      <c r="J320" s="12"/>
      <c r="K320" s="12"/>
      <c r="L320" s="12"/>
      <c r="M320" s="12"/>
      <c r="N320" s="22"/>
      <c r="O320" s="22">
        <v>3</v>
      </c>
      <c r="P320" s="22"/>
      <c r="Q320" s="22"/>
      <c r="R320" s="10">
        <f>SUM(Table15[[#This Row],[23.4. Sedin]:[3.10 Schonfeld]])</f>
        <v>3</v>
      </c>
    </row>
    <row r="321" spans="1:18" x14ac:dyDescent="0.2">
      <c r="A321" s="7">
        <v>320</v>
      </c>
      <c r="B321" s="8" t="s">
        <v>110</v>
      </c>
      <c r="C321" s="23">
        <v>29.4</v>
      </c>
      <c r="D321" s="9"/>
      <c r="E321" s="9">
        <v>2</v>
      </c>
      <c r="F321" s="9"/>
      <c r="G321" s="9"/>
      <c r="H321" s="9"/>
      <c r="I321" s="9"/>
      <c r="J321" s="9"/>
      <c r="K321" s="9">
        <v>1</v>
      </c>
      <c r="L321" s="9"/>
      <c r="M321" s="9"/>
      <c r="N321" s="21"/>
      <c r="O321" s="21"/>
      <c r="P321" s="21"/>
      <c r="Q321" s="21"/>
      <c r="R321" s="10">
        <f>SUM(Table15[[#This Row],[23.4. Sedin]:[3.10 Schonfeld]])</f>
        <v>3</v>
      </c>
    </row>
    <row r="322" spans="1:18" x14ac:dyDescent="0.2">
      <c r="A322" s="7">
        <v>321</v>
      </c>
      <c r="B322" s="8" t="s">
        <v>253</v>
      </c>
      <c r="C322" s="8">
        <v>32.200000000000003</v>
      </c>
      <c r="D322" s="9"/>
      <c r="E322" s="9"/>
      <c r="F322" s="9"/>
      <c r="G322" s="9"/>
      <c r="H322" s="9"/>
      <c r="I322" s="9"/>
      <c r="J322" s="9"/>
      <c r="K322" s="9">
        <v>3</v>
      </c>
      <c r="L322" s="9"/>
      <c r="M322" s="9"/>
      <c r="N322" s="21"/>
      <c r="O322" s="22"/>
      <c r="P322" s="22"/>
      <c r="Q322" s="22"/>
      <c r="R322" s="10">
        <f>SUM(Table15[[#This Row],[23.4. Sedin]:[3.10 Schonfeld]])</f>
        <v>3</v>
      </c>
    </row>
    <row r="323" spans="1:18" x14ac:dyDescent="0.2">
      <c r="A323" s="7">
        <v>322</v>
      </c>
      <c r="B323" s="8" t="s">
        <v>222</v>
      </c>
      <c r="C323" s="23">
        <v>54</v>
      </c>
      <c r="D323" s="9"/>
      <c r="E323" s="12"/>
      <c r="F323" s="12"/>
      <c r="G323" s="12"/>
      <c r="H323" s="12"/>
      <c r="I323" s="12"/>
      <c r="J323" s="12">
        <v>3</v>
      </c>
      <c r="K323" s="12"/>
      <c r="L323" s="12"/>
      <c r="M323" s="12"/>
      <c r="N323" s="22"/>
      <c r="O323" s="22"/>
      <c r="P323" s="22"/>
      <c r="Q323" s="22"/>
      <c r="R323" s="10">
        <f>SUM(Table15[[#This Row],[23.4. Sedin]:[3.10 Schonfeld]])</f>
        <v>3</v>
      </c>
    </row>
    <row r="324" spans="1:18" x14ac:dyDescent="0.2">
      <c r="A324" s="7">
        <v>323</v>
      </c>
      <c r="B324" s="8" t="s">
        <v>109</v>
      </c>
      <c r="C324" s="23">
        <v>34.5</v>
      </c>
      <c r="D324" s="9"/>
      <c r="E324" s="12">
        <v>1</v>
      </c>
      <c r="F324" s="12"/>
      <c r="G324" s="12"/>
      <c r="H324" s="12"/>
      <c r="I324" s="12">
        <v>1</v>
      </c>
      <c r="J324" s="12"/>
      <c r="K324" s="12"/>
      <c r="L324" s="12"/>
      <c r="M324" s="12"/>
      <c r="N324" s="22"/>
      <c r="O324" s="21"/>
      <c r="P324" s="21"/>
      <c r="Q324" s="21"/>
      <c r="R324" s="10">
        <f>SUM(Table15[[#This Row],[23.4. Sedin]:[3.10 Schonfeld]])</f>
        <v>2</v>
      </c>
    </row>
    <row r="325" spans="1:18" x14ac:dyDescent="0.2">
      <c r="A325" s="7">
        <v>324</v>
      </c>
      <c r="B325" s="8" t="s">
        <v>187</v>
      </c>
      <c r="C325" s="23">
        <v>31.8</v>
      </c>
      <c r="D325" s="9"/>
      <c r="E325" s="9"/>
      <c r="F325" s="9"/>
      <c r="G325" s="9"/>
      <c r="H325" s="9"/>
      <c r="I325" s="9">
        <v>2</v>
      </c>
      <c r="J325" s="9"/>
      <c r="K325" s="9"/>
      <c r="L325" s="9"/>
      <c r="M325" s="9"/>
      <c r="N325" s="21"/>
      <c r="O325" s="22"/>
      <c r="P325" s="22"/>
      <c r="Q325" s="22"/>
      <c r="R325" s="10">
        <f>SUM(Table15[[#This Row],[23.4. Sedin]:[3.10 Schonfeld]])</f>
        <v>2</v>
      </c>
    </row>
    <row r="326" spans="1:18" x14ac:dyDescent="0.2">
      <c r="A326" s="7">
        <v>325</v>
      </c>
      <c r="B326" s="8" t="s">
        <v>304</v>
      </c>
      <c r="C326" s="23">
        <v>38.799999999999997</v>
      </c>
      <c r="D326" s="9"/>
      <c r="E326" s="9"/>
      <c r="F326" s="9"/>
      <c r="G326" s="9"/>
      <c r="H326" s="9"/>
      <c r="I326" s="9"/>
      <c r="J326" s="9"/>
      <c r="K326" s="9"/>
      <c r="L326" s="9"/>
      <c r="M326" s="9">
        <v>2</v>
      </c>
      <c r="N326" s="21"/>
      <c r="O326" s="21"/>
      <c r="P326" s="21"/>
      <c r="Q326" s="21"/>
      <c r="R326" s="10">
        <f>SUM(Table15[[#This Row],[23.4. Sedin]:[3.10 Schonfeld]])</f>
        <v>2</v>
      </c>
    </row>
    <row r="327" spans="1:18" x14ac:dyDescent="0.2">
      <c r="A327" s="7">
        <v>326</v>
      </c>
      <c r="B327" s="8" t="s">
        <v>88</v>
      </c>
      <c r="C327" s="23">
        <v>21.5</v>
      </c>
      <c r="D327" s="9">
        <v>2</v>
      </c>
      <c r="E327" s="12"/>
      <c r="F327" s="12"/>
      <c r="G327" s="12"/>
      <c r="H327" s="12"/>
      <c r="I327" s="12"/>
      <c r="J327" s="12"/>
      <c r="K327" s="12"/>
      <c r="L327" s="12"/>
      <c r="M327" s="12"/>
      <c r="N327" s="22"/>
      <c r="O327" s="22"/>
      <c r="P327" s="22"/>
      <c r="Q327" s="22"/>
      <c r="R327" s="10">
        <f>SUM(Table15[[#This Row],[23.4. Sedin]:[3.10 Schonfeld]])</f>
        <v>2</v>
      </c>
    </row>
    <row r="328" spans="1:18" x14ac:dyDescent="0.2">
      <c r="A328" s="7">
        <v>327</v>
      </c>
      <c r="B328" s="8" t="s">
        <v>134</v>
      </c>
      <c r="C328" s="23">
        <v>42.7</v>
      </c>
      <c r="D328" s="9"/>
      <c r="E328" s="9"/>
      <c r="F328" s="9">
        <v>2</v>
      </c>
      <c r="G328" s="9"/>
      <c r="H328" s="9"/>
      <c r="I328" s="9"/>
      <c r="J328" s="9"/>
      <c r="K328" s="9"/>
      <c r="L328" s="9"/>
      <c r="M328" s="9"/>
      <c r="N328" s="21"/>
      <c r="O328" s="21"/>
      <c r="P328" s="21"/>
      <c r="Q328" s="21"/>
      <c r="R328" s="10">
        <f>SUM(Table15[[#This Row],[23.4. Sedin]:[3.10 Schonfeld]])</f>
        <v>2</v>
      </c>
    </row>
    <row r="329" spans="1:18" x14ac:dyDescent="0.2">
      <c r="A329" s="7">
        <v>328</v>
      </c>
      <c r="B329" s="8" t="s">
        <v>342</v>
      </c>
      <c r="C329" s="23">
        <v>45.8</v>
      </c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21">
        <v>2</v>
      </c>
      <c r="O329" s="22"/>
      <c r="P329" s="22"/>
      <c r="Q329" s="22"/>
      <c r="R329" s="10">
        <f>SUM(Table15[[#This Row],[23.4. Sedin]:[3.10 Schonfeld]])</f>
        <v>2</v>
      </c>
    </row>
    <row r="330" spans="1:18" x14ac:dyDescent="0.2">
      <c r="A330" s="7">
        <v>329</v>
      </c>
      <c r="B330" s="8" t="s">
        <v>53</v>
      </c>
      <c r="C330" s="23">
        <v>42.8</v>
      </c>
      <c r="D330" s="9">
        <v>2</v>
      </c>
      <c r="E330" s="12"/>
      <c r="F330" s="12"/>
      <c r="G330" s="12"/>
      <c r="H330" s="12"/>
      <c r="I330" s="12"/>
      <c r="J330" s="12"/>
      <c r="K330" s="12"/>
      <c r="L330" s="12"/>
      <c r="M330" s="12"/>
      <c r="N330" s="22"/>
      <c r="O330" s="22"/>
      <c r="P330" s="22"/>
      <c r="Q330" s="22"/>
      <c r="R330" s="10">
        <f>SUM(Table15[[#This Row],[23.4. Sedin]:[3.10 Schonfeld]])</f>
        <v>2</v>
      </c>
    </row>
    <row r="331" spans="1:18" x14ac:dyDescent="0.2">
      <c r="A331" s="7">
        <v>330</v>
      </c>
      <c r="B331" s="8" t="s">
        <v>152</v>
      </c>
      <c r="C331" s="23">
        <v>32.799999999999997</v>
      </c>
      <c r="D331" s="9"/>
      <c r="E331" s="9"/>
      <c r="F331" s="9"/>
      <c r="G331" s="9">
        <v>2</v>
      </c>
      <c r="H331" s="9"/>
      <c r="I331" s="9"/>
      <c r="J331" s="9"/>
      <c r="K331" s="9"/>
      <c r="L331" s="9"/>
      <c r="M331" s="9"/>
      <c r="N331" s="21"/>
      <c r="O331" s="21"/>
      <c r="P331" s="21"/>
      <c r="Q331" s="21"/>
      <c r="R331" s="10">
        <f>SUM(Table15[[#This Row],[23.4. Sedin]:[3.10 Schonfeld]])</f>
        <v>2</v>
      </c>
    </row>
    <row r="332" spans="1:18" x14ac:dyDescent="0.2">
      <c r="A332" s="7">
        <v>331</v>
      </c>
      <c r="B332" s="8" t="s">
        <v>443</v>
      </c>
      <c r="C332" s="8">
        <v>35.1</v>
      </c>
      <c r="D332" s="9"/>
      <c r="E332" s="12"/>
      <c r="F332" s="12"/>
      <c r="G332" s="12"/>
      <c r="H332" s="12"/>
      <c r="I332" s="12"/>
      <c r="J332" s="12"/>
      <c r="K332" s="12"/>
      <c r="L332" s="12"/>
      <c r="M332" s="12"/>
      <c r="N332" s="22"/>
      <c r="O332" s="22">
        <v>2</v>
      </c>
      <c r="P332" s="22"/>
      <c r="Q332" s="22"/>
      <c r="R332" s="10">
        <f>SUM(Table15[[#This Row],[23.4. Sedin]:[3.10 Schonfeld]])</f>
        <v>2</v>
      </c>
    </row>
    <row r="333" spans="1:18" x14ac:dyDescent="0.2">
      <c r="A333" s="7">
        <v>332</v>
      </c>
      <c r="B333" s="8" t="s">
        <v>154</v>
      </c>
      <c r="C333" s="23">
        <v>33.9</v>
      </c>
      <c r="D333" s="9"/>
      <c r="E333" s="9"/>
      <c r="F333" s="9"/>
      <c r="G333" s="9">
        <v>1</v>
      </c>
      <c r="H333" s="9"/>
      <c r="I333" s="9"/>
      <c r="J333" s="9"/>
      <c r="K333" s="9"/>
      <c r="L333" s="9"/>
      <c r="M333" s="9"/>
      <c r="N333" s="21"/>
      <c r="O333" s="21"/>
      <c r="P333" s="21"/>
      <c r="Q333" s="21"/>
      <c r="R333" s="10">
        <f>SUM(Table15[[#This Row],[23.4. Sedin]:[3.10 Schonfeld]])</f>
        <v>1</v>
      </c>
    </row>
    <row r="334" spans="1:18" x14ac:dyDescent="0.2">
      <c r="A334" s="7">
        <v>333</v>
      </c>
      <c r="B334" s="8" t="s">
        <v>306</v>
      </c>
      <c r="C334" s="23">
        <v>49.7</v>
      </c>
      <c r="D334" s="9"/>
      <c r="E334" s="12"/>
      <c r="F334" s="12"/>
      <c r="G334" s="12"/>
      <c r="H334" s="12"/>
      <c r="I334" s="12"/>
      <c r="J334" s="12"/>
      <c r="K334" s="12"/>
      <c r="L334" s="12"/>
      <c r="M334" s="12">
        <v>1</v>
      </c>
      <c r="N334" s="22"/>
      <c r="O334" s="22"/>
      <c r="P334" s="22"/>
      <c r="Q334" s="22"/>
      <c r="R334" s="10">
        <f>SUM(Table15[[#This Row],[23.4. Sedin]:[3.10 Schonfeld]])</f>
        <v>1</v>
      </c>
    </row>
    <row r="335" spans="1:18" x14ac:dyDescent="0.2">
      <c r="A335" s="7">
        <v>334</v>
      </c>
      <c r="B335" s="8" t="s">
        <v>305</v>
      </c>
      <c r="C335" s="23">
        <v>45.1</v>
      </c>
      <c r="D335" s="9"/>
      <c r="E335" s="12"/>
      <c r="F335" s="12"/>
      <c r="G335" s="12"/>
      <c r="H335" s="12"/>
      <c r="I335" s="12"/>
      <c r="J335" s="12"/>
      <c r="K335" s="12"/>
      <c r="L335" s="12"/>
      <c r="M335" s="12">
        <v>1</v>
      </c>
      <c r="N335" s="22"/>
      <c r="O335" s="21"/>
      <c r="P335" s="21"/>
      <c r="Q335" s="21"/>
      <c r="R335" s="10">
        <f>SUM(Table15[[#This Row],[23.4. Sedin]:[3.10 Schonfeld]])</f>
        <v>1</v>
      </c>
    </row>
    <row r="336" spans="1:18" x14ac:dyDescent="0.2">
      <c r="A336" s="7">
        <v>335</v>
      </c>
      <c r="B336" s="8" t="s">
        <v>58</v>
      </c>
      <c r="C336" s="23">
        <v>44.7</v>
      </c>
      <c r="D336" s="9">
        <v>0</v>
      </c>
      <c r="E336" s="9"/>
      <c r="F336" s="9"/>
      <c r="G336" s="9"/>
      <c r="H336" s="9"/>
      <c r="I336" s="9"/>
      <c r="J336" s="9"/>
      <c r="K336" s="9"/>
      <c r="L336" s="9"/>
      <c r="M336" s="9"/>
      <c r="N336" s="21"/>
      <c r="O336" s="21"/>
      <c r="P336" s="21"/>
      <c r="Q336" s="21"/>
      <c r="R336" s="10">
        <f>SUM(Table15[[#This Row],[23.4. Sedin]:[3.10 Schonfeld]])</f>
        <v>0</v>
      </c>
    </row>
    <row r="337" spans="1:18" x14ac:dyDescent="0.2">
      <c r="A337" s="7">
        <v>336</v>
      </c>
      <c r="B337" s="8" t="s">
        <v>343</v>
      </c>
      <c r="C337" s="23">
        <v>44.5</v>
      </c>
      <c r="D337" s="9"/>
      <c r="E337" s="12"/>
      <c r="F337" s="12"/>
      <c r="G337" s="12"/>
      <c r="H337" s="12"/>
      <c r="I337" s="12"/>
      <c r="J337" s="12"/>
      <c r="K337" s="12"/>
      <c r="L337" s="12"/>
      <c r="M337" s="12"/>
      <c r="N337" s="22">
        <v>0</v>
      </c>
      <c r="O337" s="22"/>
      <c r="P337" s="22"/>
      <c r="Q337" s="22"/>
      <c r="R337" s="10">
        <f>SUM(Table15[[#This Row],[23.4. Sedin]:[3.10 Schonfeld]])</f>
        <v>0</v>
      </c>
    </row>
    <row r="338" spans="1:18" x14ac:dyDescent="0.2">
      <c r="A338" s="7">
        <v>337</v>
      </c>
      <c r="B338" s="8" t="s">
        <v>254</v>
      </c>
      <c r="C338" s="8">
        <v>19.600000000000001</v>
      </c>
      <c r="D338" s="9"/>
      <c r="E338" s="9"/>
      <c r="F338" s="9"/>
      <c r="G338" s="9"/>
      <c r="H338" s="9"/>
      <c r="I338" s="9"/>
      <c r="J338" s="9"/>
      <c r="K338" s="9">
        <v>0</v>
      </c>
      <c r="L338" s="9"/>
      <c r="M338" s="9"/>
      <c r="N338" s="21"/>
      <c r="O338" s="21"/>
      <c r="P338" s="21"/>
      <c r="Q338" s="21"/>
      <c r="R338" s="10">
        <f>SUM(Table15[[#This Row],[23.4. Sedin]:[3.10 Schonfeld]])</f>
        <v>0</v>
      </c>
    </row>
    <row r="339" spans="1:18" x14ac:dyDescent="0.2">
      <c r="A339" s="7">
        <v>338</v>
      </c>
      <c r="B339" s="8" t="s">
        <v>255</v>
      </c>
      <c r="C339" s="8">
        <v>16.399999999999999</v>
      </c>
      <c r="D339" s="9"/>
      <c r="E339" s="12"/>
      <c r="F339" s="12"/>
      <c r="G339" s="12"/>
      <c r="H339" s="12"/>
      <c r="I339" s="12"/>
      <c r="J339" s="12"/>
      <c r="K339" s="12">
        <v>0</v>
      </c>
      <c r="L339" s="12"/>
      <c r="M339" s="12"/>
      <c r="N339" s="22"/>
      <c r="O339" s="22"/>
      <c r="P339" s="22"/>
      <c r="Q339" s="22"/>
      <c r="R339" s="10">
        <f>SUM(Table15[[#This Row],[23.4. Sedin]:[3.10 Schonfeld]])</f>
        <v>0</v>
      </c>
    </row>
    <row r="340" spans="1:18" x14ac:dyDescent="0.2">
      <c r="A340" s="7">
        <v>339</v>
      </c>
      <c r="B340" s="8" t="s">
        <v>446</v>
      </c>
      <c r="C340" s="8">
        <v>34.6</v>
      </c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21"/>
      <c r="O340" s="21">
        <v>0</v>
      </c>
      <c r="P340" s="21"/>
      <c r="Q340" s="21"/>
      <c r="R340" s="10">
        <f>SUM(Table15[[#This Row],[23.4. Sedin]:[3.10 Schonfeld]])</f>
        <v>0</v>
      </c>
    </row>
    <row r="341" spans="1:18" x14ac:dyDescent="0.2">
      <c r="A341" s="7">
        <v>340</v>
      </c>
      <c r="B341" s="8" t="s">
        <v>447</v>
      </c>
      <c r="C341" s="8">
        <v>34.6</v>
      </c>
      <c r="D341" s="9"/>
      <c r="E341" s="12"/>
      <c r="F341" s="12"/>
      <c r="G341" s="12"/>
      <c r="H341" s="12"/>
      <c r="I341" s="12"/>
      <c r="J341" s="12"/>
      <c r="K341" s="12"/>
      <c r="L341" s="12"/>
      <c r="M341" s="12"/>
      <c r="N341" s="22"/>
      <c r="O341" s="22">
        <v>0</v>
      </c>
      <c r="P341" s="22"/>
      <c r="Q341" s="22"/>
      <c r="R341" s="10">
        <f>SUM(Table15[[#This Row],[23.4. Sedin]:[3.10 Schonfeld]])</f>
        <v>0</v>
      </c>
    </row>
    <row r="342" spans="1:18" x14ac:dyDescent="0.2">
      <c r="A342" s="7">
        <v>341</v>
      </c>
      <c r="B342" s="8" t="s">
        <v>256</v>
      </c>
      <c r="C342" s="8">
        <v>28.9</v>
      </c>
      <c r="D342" s="9"/>
      <c r="E342" s="9"/>
      <c r="F342" s="9"/>
      <c r="G342" s="9"/>
      <c r="H342" s="9"/>
      <c r="I342" s="9"/>
      <c r="J342" s="9"/>
      <c r="K342" s="9">
        <v>0</v>
      </c>
      <c r="L342" s="9"/>
      <c r="M342" s="9"/>
      <c r="N342" s="21"/>
      <c r="O342" s="21"/>
      <c r="P342" s="21"/>
      <c r="Q342" s="21"/>
      <c r="R342" s="10">
        <f>SUM(Table15[[#This Row],[23.4. Sedin]:[3.10 Schonfeld]])</f>
        <v>0</v>
      </c>
    </row>
    <row r="343" spans="1:18" x14ac:dyDescent="0.2">
      <c r="A343" s="7">
        <v>342</v>
      </c>
      <c r="B343" s="8" t="s">
        <v>308</v>
      </c>
      <c r="C343" s="23">
        <v>41.6</v>
      </c>
      <c r="D343" s="9"/>
      <c r="E343" s="12"/>
      <c r="F343" s="12"/>
      <c r="G343" s="12"/>
      <c r="H343" s="12"/>
      <c r="I343" s="12"/>
      <c r="J343" s="12"/>
      <c r="K343" s="12"/>
      <c r="L343" s="12"/>
      <c r="M343" s="12">
        <v>0</v>
      </c>
      <c r="N343" s="22"/>
      <c r="O343" s="22"/>
      <c r="P343" s="22"/>
      <c r="Q343" s="22"/>
      <c r="R343" s="10">
        <f>SUM(Table15[[#This Row],[23.4. Sedin]:[3.10 Schonfeld]])</f>
        <v>0</v>
      </c>
    </row>
  </sheetData>
  <phoneticPr fontId="2" type="noConversion"/>
  <pageMargins left="0.7" right="0.7" top="0.75" bottom="0.75" header="0.3" footer="0.3"/>
  <pageSetup paperSize="9" scale="10" orientation="landscape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549C-EF35-7E4C-8FB3-2A93F69F4BD2}">
  <dimension ref="A2:B13"/>
  <sheetViews>
    <sheetView workbookViewId="0">
      <selection activeCell="B2" sqref="B2:B13"/>
    </sheetView>
  </sheetViews>
  <sheetFormatPr baseColWidth="10" defaultRowHeight="16" x14ac:dyDescent="0.2"/>
  <sheetData>
    <row r="2" spans="1:2" x14ac:dyDescent="0.2">
      <c r="A2" t="s">
        <v>3</v>
      </c>
      <c r="B2">
        <v>100</v>
      </c>
    </row>
    <row r="3" spans="1:2" x14ac:dyDescent="0.2">
      <c r="A3" t="s">
        <v>4</v>
      </c>
      <c r="B3">
        <v>80</v>
      </c>
    </row>
    <row r="4" spans="1:2" x14ac:dyDescent="0.2">
      <c r="A4" t="s">
        <v>5</v>
      </c>
      <c r="B4">
        <v>60</v>
      </c>
    </row>
    <row r="5" spans="1:2" x14ac:dyDescent="0.2">
      <c r="A5" t="s">
        <v>6</v>
      </c>
      <c r="B5">
        <v>50</v>
      </c>
    </row>
    <row r="6" spans="1:2" x14ac:dyDescent="0.2">
      <c r="A6" t="s">
        <v>7</v>
      </c>
      <c r="B6">
        <v>40</v>
      </c>
    </row>
    <row r="7" spans="1:2" x14ac:dyDescent="0.2">
      <c r="A7" t="s">
        <v>8</v>
      </c>
      <c r="B7">
        <v>35</v>
      </c>
    </row>
    <row r="8" spans="1:2" x14ac:dyDescent="0.2">
      <c r="A8" t="s">
        <v>9</v>
      </c>
      <c r="B8">
        <v>30</v>
      </c>
    </row>
    <row r="9" spans="1:2" x14ac:dyDescent="0.2">
      <c r="A9" t="s">
        <v>10</v>
      </c>
      <c r="B9">
        <v>25</v>
      </c>
    </row>
    <row r="10" spans="1:2" x14ac:dyDescent="0.2">
      <c r="A10" t="s">
        <v>11</v>
      </c>
      <c r="B10">
        <v>20</v>
      </c>
    </row>
    <row r="11" spans="1:2" x14ac:dyDescent="0.2">
      <c r="A11" t="s">
        <v>12</v>
      </c>
      <c r="B11">
        <v>15</v>
      </c>
    </row>
    <row r="12" spans="1:2" x14ac:dyDescent="0.2">
      <c r="A12" t="s">
        <v>13</v>
      </c>
      <c r="B12">
        <v>10</v>
      </c>
    </row>
    <row r="13" spans="1:2" x14ac:dyDescent="0.2">
      <c r="A13" t="s">
        <v>14</v>
      </c>
      <c r="B13">
        <v>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Kat. A +9-15</vt:lpstr>
      <vt:lpstr>Kat. B 15,1-26,4</vt:lpstr>
      <vt:lpstr>Kat. C 26,5-54</vt:lpstr>
      <vt:lpstr>BRUTTO</vt:lpstr>
      <vt:lpstr>Bodovanie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Matej</cp:lastModifiedBy>
  <cp:lastPrinted>2024-10-09T18:31:25Z</cp:lastPrinted>
  <dcterms:created xsi:type="dcterms:W3CDTF">2023-05-09T13:27:00Z</dcterms:created>
  <dcterms:modified xsi:type="dcterms:W3CDTF">2025-09-08T13:08:11Z</dcterms:modified>
</cp:coreProperties>
</file>