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lavica/Best Shot Dropbox/2023/23-1 Best Tour/"/>
    </mc:Choice>
  </mc:AlternateContent>
  <xr:revisionPtr revIDLastSave="0" documentId="13_ncr:1_{0349A553-35C6-2844-8ACD-FF6E22086239}" xr6:coauthVersionLast="47" xr6:coauthVersionMax="47" xr10:uidLastSave="{00000000-0000-0000-0000-000000000000}"/>
  <bookViews>
    <workbookView xWindow="0" yWindow="500" windowWidth="28800" windowHeight="17500" activeTab="2" xr2:uid="{6C38A95C-8040-824C-A44F-7AD97967F169}"/>
  </bookViews>
  <sheets>
    <sheet name="Celk. Poradie A" sheetId="11" r:id="rId1"/>
    <sheet name="Celk. Poradie B" sheetId="12" r:id="rId2"/>
    <sheet name="Celk. Poradie C" sheetId="13" r:id="rId3"/>
    <sheet name="Celk. Poradie BRUTTO" sheetId="10" r:id="rId4"/>
  </sheets>
  <externalReferences>
    <externalReference r:id="rId5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10" l="1"/>
  <c r="O5" i="10"/>
  <c r="O4" i="10"/>
  <c r="O3" i="10"/>
  <c r="O2" i="10"/>
  <c r="G34" i="12"/>
  <c r="G35" i="12"/>
  <c r="G36" i="12"/>
  <c r="G37" i="12"/>
  <c r="G33" i="13"/>
  <c r="G32" i="13"/>
  <c r="G31" i="13"/>
  <c r="G30" i="13"/>
  <c r="G29" i="13"/>
  <c r="G28" i="13"/>
  <c r="G27" i="13"/>
  <c r="G26" i="13"/>
  <c r="G25" i="13"/>
  <c r="G24" i="13"/>
  <c r="G15" i="13"/>
  <c r="G23" i="13"/>
  <c r="G17" i="13"/>
  <c r="G22" i="13"/>
  <c r="G21" i="13"/>
  <c r="G14" i="13"/>
  <c r="G20" i="13"/>
  <c r="G19" i="13"/>
  <c r="G18" i="13"/>
  <c r="G13" i="13"/>
  <c r="G16" i="13"/>
  <c r="G9" i="13"/>
  <c r="G12" i="13"/>
  <c r="G11" i="13"/>
  <c r="G7" i="13"/>
  <c r="G10" i="13"/>
  <c r="G5" i="13"/>
  <c r="G8" i="13"/>
  <c r="G6" i="13"/>
  <c r="G4" i="13"/>
  <c r="G33" i="12"/>
  <c r="G24" i="12"/>
  <c r="G20" i="12"/>
  <c r="G32" i="12"/>
  <c r="G19" i="12"/>
  <c r="G16" i="12"/>
  <c r="G21" i="12"/>
  <c r="G31" i="12"/>
  <c r="G30" i="12"/>
  <c r="G29" i="12"/>
  <c r="G28" i="12"/>
  <c r="G18" i="12"/>
  <c r="G27" i="12"/>
  <c r="G15" i="12"/>
  <c r="G14" i="12"/>
  <c r="G26" i="12"/>
  <c r="G25" i="12"/>
  <c r="G13" i="12"/>
  <c r="G23" i="12"/>
  <c r="G22" i="12"/>
  <c r="G17" i="12"/>
  <c r="G12" i="12"/>
  <c r="G11" i="12"/>
  <c r="G10" i="12"/>
  <c r="G7" i="12"/>
  <c r="G9" i="12"/>
  <c r="G8" i="12"/>
  <c r="G6" i="12"/>
  <c r="G4" i="12"/>
  <c r="G5" i="12"/>
  <c r="G33" i="11"/>
  <c r="G32" i="11"/>
  <c r="G31" i="11"/>
  <c r="G30" i="11"/>
  <c r="G29" i="11"/>
  <c r="G28" i="11"/>
  <c r="G27" i="11"/>
  <c r="G26" i="11"/>
  <c r="G17" i="11"/>
  <c r="G25" i="11"/>
  <c r="G16" i="11"/>
  <c r="G24" i="11"/>
  <c r="G23" i="11"/>
  <c r="G14" i="11"/>
  <c r="G11" i="11"/>
  <c r="G22" i="11"/>
  <c r="G21" i="11"/>
  <c r="G20" i="11"/>
  <c r="G19" i="11"/>
  <c r="G18" i="11"/>
  <c r="G13" i="11"/>
  <c r="G15" i="11"/>
  <c r="G12" i="11"/>
  <c r="G10" i="11"/>
  <c r="G7" i="11"/>
  <c r="G9" i="11"/>
  <c r="G8" i="11"/>
  <c r="G6" i="11"/>
  <c r="G5" i="11"/>
  <c r="G4" i="11"/>
</calcChain>
</file>

<file path=xl/sharedStrings.xml><?xml version="1.0" encoding="utf-8"?>
<sst xmlns="http://schemas.openxmlformats.org/spreadsheetml/2006/main" count="236" uniqueCount="202">
  <si>
    <t>Poradie</t>
  </si>
  <si>
    <t>Meno</t>
  </si>
  <si>
    <t>Reg. cislo</t>
  </si>
  <si>
    <t>Spolu</t>
  </si>
  <si>
    <t xml:space="preserve">Finále </t>
  </si>
  <si>
    <t>Body z prieb. poradia</t>
  </si>
  <si>
    <t>Total</t>
  </si>
  <si>
    <t>KOŠŤÁL Marián</t>
  </si>
  <si>
    <t>08790</t>
  </si>
  <si>
    <t>FERKO Juraj</t>
  </si>
  <si>
    <t>15851</t>
  </si>
  <si>
    <t>KOLLÁR Mojmír</t>
  </si>
  <si>
    <t>05477</t>
  </si>
  <si>
    <t>ŽEŇUCH Michal</t>
  </si>
  <si>
    <t>00876</t>
  </si>
  <si>
    <t>KAVULJÁK Juraj</t>
  </si>
  <si>
    <t>19018</t>
  </si>
  <si>
    <t>PIPTA Karol</t>
  </si>
  <si>
    <t>PAULINY Dušan</t>
  </si>
  <si>
    <t>09956</t>
  </si>
  <si>
    <t>PEŠKO Peter</t>
  </si>
  <si>
    <t>19867</t>
  </si>
  <si>
    <t>MARTINUS Marián</t>
  </si>
  <si>
    <t>02614</t>
  </si>
  <si>
    <t>MELIŠEK Martin</t>
  </si>
  <si>
    <t>09547</t>
  </si>
  <si>
    <t>KOVÁČ Milan</t>
  </si>
  <si>
    <t>04815</t>
  </si>
  <si>
    <t>MASÁR Ján</t>
  </si>
  <si>
    <t>02725</t>
  </si>
  <si>
    <t>HOLBA Peter</t>
  </si>
  <si>
    <t>12853</t>
  </si>
  <si>
    <t>HAGARA Pavol</t>
  </si>
  <si>
    <t>HATALČÍK Erik</t>
  </si>
  <si>
    <t>07763</t>
  </si>
  <si>
    <t>JUHÁS Marek</t>
  </si>
  <si>
    <t>13794</t>
  </si>
  <si>
    <t>LAŠÁK Róbert</t>
  </si>
  <si>
    <t>22091</t>
  </si>
  <si>
    <t>MARTINUS Marek</t>
  </si>
  <si>
    <t>15245</t>
  </si>
  <si>
    <t>TRGIŇA Peter</t>
  </si>
  <si>
    <t>08371</t>
  </si>
  <si>
    <t>ĎURIANČIK Martin</t>
  </si>
  <si>
    <t>02841</t>
  </si>
  <si>
    <t>KANÍK Norbert</t>
  </si>
  <si>
    <t>12144</t>
  </si>
  <si>
    <t>LUKAČIK Michal</t>
  </si>
  <si>
    <t>11868</t>
  </si>
  <si>
    <t>MASÁR JR. Ján</t>
  </si>
  <si>
    <t>06527</t>
  </si>
  <si>
    <t>PITZER Gerald</t>
  </si>
  <si>
    <t>TOROUS Miroslav</t>
  </si>
  <si>
    <t>05193</t>
  </si>
  <si>
    <t>HORVÁTH Peter</t>
  </si>
  <si>
    <t>20811</t>
  </si>
  <si>
    <t>ACHIMSKÝ Roman</t>
  </si>
  <si>
    <t>04297</t>
  </si>
  <si>
    <t>PECZÁR Boris</t>
  </si>
  <si>
    <t>15395</t>
  </si>
  <si>
    <t>WEBER Robert</t>
  </si>
  <si>
    <t>06164</t>
  </si>
  <si>
    <t>KLIMEK Jaroslav</t>
  </si>
  <si>
    <t>06067</t>
  </si>
  <si>
    <t>MERTUS Pavol</t>
  </si>
  <si>
    <t>10619</t>
  </si>
  <si>
    <t>KRÁLIK Juraj</t>
  </si>
  <si>
    <t>04213</t>
  </si>
  <si>
    <t>BRNKA Milan</t>
  </si>
  <si>
    <t>15068</t>
  </si>
  <si>
    <t>KUNA Martin</t>
  </si>
  <si>
    <t>04817</t>
  </si>
  <si>
    <t>LETENAY Adam</t>
  </si>
  <si>
    <t>16779</t>
  </si>
  <si>
    <t>GROLMUS Norbert</t>
  </si>
  <si>
    <t>06152</t>
  </si>
  <si>
    <t>JILLYOVÁ Mária</t>
  </si>
  <si>
    <t>06569</t>
  </si>
  <si>
    <t>VICENEC Patrik</t>
  </si>
  <si>
    <t>18364</t>
  </si>
  <si>
    <t>KARÁSEK Juraj</t>
  </si>
  <si>
    <t>07778</t>
  </si>
  <si>
    <t>ULIČNÝ Miroslav</t>
  </si>
  <si>
    <t>02499</t>
  </si>
  <si>
    <t>FLASSIK Robert</t>
  </si>
  <si>
    <t>01148</t>
  </si>
  <si>
    <t>HÁN Milan</t>
  </si>
  <si>
    <t>00707</t>
  </si>
  <si>
    <t>FAITH Rastislav</t>
  </si>
  <si>
    <t>10271</t>
  </si>
  <si>
    <t>HÁRONIK Mário</t>
  </si>
  <si>
    <t>11575</t>
  </si>
  <si>
    <t>MILLY Mária</t>
  </si>
  <si>
    <t>07925</t>
  </si>
  <si>
    <t>NEMEC Patrick</t>
  </si>
  <si>
    <t>15372</t>
  </si>
  <si>
    <t>ŠAÁR Marek</t>
  </si>
  <si>
    <t>23247</t>
  </si>
  <si>
    <t>ŠKRABÁKOVÁ Monika</t>
  </si>
  <si>
    <t>16469</t>
  </si>
  <si>
    <t>VÁCLAVÍNEK Jakub</t>
  </si>
  <si>
    <t>15343</t>
  </si>
  <si>
    <t>VALACH Stanislav</t>
  </si>
  <si>
    <t>15130</t>
  </si>
  <si>
    <t>KELÍŠEK Peter</t>
  </si>
  <si>
    <t>19634</t>
  </si>
  <si>
    <t>REMENÍK Boleslav</t>
  </si>
  <si>
    <t>21172</t>
  </si>
  <si>
    <t>HÁNOVÁ Darina</t>
  </si>
  <si>
    <t>05279</t>
  </si>
  <si>
    <t>VIDO Ján</t>
  </si>
  <si>
    <t>04667</t>
  </si>
  <si>
    <t>LEŽÁK Vladimír</t>
  </si>
  <si>
    <t>11636</t>
  </si>
  <si>
    <t>SLOVÁK Martin</t>
  </si>
  <si>
    <t>17260</t>
  </si>
  <si>
    <t>VARGA Boris</t>
  </si>
  <si>
    <t>22936</t>
  </si>
  <si>
    <t>WEISS Ivan</t>
  </si>
  <si>
    <t>12388</t>
  </si>
  <si>
    <t>BACHORÍK Martin</t>
  </si>
  <si>
    <t>09316</t>
  </si>
  <si>
    <t>GALOVIČ Ján</t>
  </si>
  <si>
    <t>00985</t>
  </si>
  <si>
    <t>JAKUBIČKOVÁ Tiffany</t>
  </si>
  <si>
    <t>15253</t>
  </si>
  <si>
    <t>MERCEL Hana</t>
  </si>
  <si>
    <t>09802</t>
  </si>
  <si>
    <t>WIEDRICH Walter</t>
  </si>
  <si>
    <t>PRÁGER Pavol</t>
  </si>
  <si>
    <t>07470</t>
  </si>
  <si>
    <t>KOLLÁROVÁ Ivana</t>
  </si>
  <si>
    <t>09300</t>
  </si>
  <si>
    <t>REHÁK Juraj</t>
  </si>
  <si>
    <t>09837</t>
  </si>
  <si>
    <t>TOMÁŠEK Peter</t>
  </si>
  <si>
    <t>05420</t>
  </si>
  <si>
    <t>KOVÁČ Tibor</t>
  </si>
  <si>
    <t>22791</t>
  </si>
  <si>
    <t>BLAHOVSKÝ Peter</t>
  </si>
  <si>
    <t>16250</t>
  </si>
  <si>
    <t>ŠNEJDÁREK Peter</t>
  </si>
  <si>
    <t>08323</t>
  </si>
  <si>
    <t>KOVÁČOVÁ Tamara</t>
  </si>
  <si>
    <t>22790</t>
  </si>
  <si>
    <t>MESÁROŠ Martin</t>
  </si>
  <si>
    <t>11151</t>
  </si>
  <si>
    <t>POTOCKÝ Miloš</t>
  </si>
  <si>
    <t>17241</t>
  </si>
  <si>
    <t>BABČAN Juraj</t>
  </si>
  <si>
    <t>20116</t>
  </si>
  <si>
    <t>MASAŘ Martin</t>
  </si>
  <si>
    <t>21759</t>
  </si>
  <si>
    <t>MUSSNIG Claudia</t>
  </si>
  <si>
    <t>ŽILÁKOVÁ Denisa</t>
  </si>
  <si>
    <t>07036</t>
  </si>
  <si>
    <t>DAŇO Martin</t>
  </si>
  <si>
    <t>17264</t>
  </si>
  <si>
    <t>KRÁLIK Michal</t>
  </si>
  <si>
    <t>04228</t>
  </si>
  <si>
    <t>BACHORÍK Peter</t>
  </si>
  <si>
    <t>14756</t>
  </si>
  <si>
    <t>JILLY Roman</t>
  </si>
  <si>
    <t>09715</t>
  </si>
  <si>
    <t>POTURNAY Daniel</t>
  </si>
  <si>
    <t>18678</t>
  </si>
  <si>
    <t>SEDMIDUBSKÁ Gabriela</t>
  </si>
  <si>
    <t>21927</t>
  </si>
  <si>
    <t>STEIDL Helmut</t>
  </si>
  <si>
    <t>MEČKO Ivan</t>
  </si>
  <si>
    <t>20864</t>
  </si>
  <si>
    <t>FAITH Zuzana</t>
  </si>
  <si>
    <t>16396</t>
  </si>
  <si>
    <t>ČURI Branislav</t>
  </si>
  <si>
    <t>22277</t>
  </si>
  <si>
    <t>KELÍŠEK Krištof</t>
  </si>
  <si>
    <t>19638</t>
  </si>
  <si>
    <t>KOSTOLANSKÁ Alena</t>
  </si>
  <si>
    <t>22420</t>
  </si>
  <si>
    <t>VAVRÍK Roman</t>
  </si>
  <si>
    <t>16530</t>
  </si>
  <si>
    <t>BARTOŠ Jiří</t>
  </si>
  <si>
    <t>16317</t>
  </si>
  <si>
    <t>ONDRIŠ Juraj</t>
  </si>
  <si>
    <t>06566</t>
  </si>
  <si>
    <t>Kategória A</t>
  </si>
  <si>
    <t>Kategória C</t>
  </si>
  <si>
    <t>Kategória B</t>
  </si>
  <si>
    <t>30-34</t>
  </si>
  <si>
    <t>24-30</t>
  </si>
  <si>
    <t>29-30</t>
  </si>
  <si>
    <t>5.5. Sedin</t>
  </si>
  <si>
    <t>19.5. Enzesfeld</t>
  </si>
  <si>
    <t>1.6. Penati - Legend</t>
  </si>
  <si>
    <t>16.6. Adamstal</t>
  </si>
  <si>
    <t>25.6. Tále</t>
  </si>
  <si>
    <t>12.7. Kaskáda</t>
  </si>
  <si>
    <t>21.7. Donnerskirchen</t>
  </si>
  <si>
    <t>3.8. Diamond</t>
  </si>
  <si>
    <t>25.8. Tále</t>
  </si>
  <si>
    <t>13.9. Penati - Heritage</t>
  </si>
  <si>
    <t>6.10. Schonfeld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</si>
</sst>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6"/>
      <color rgb="FF000000"/>
      <name val="Arial Narrow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9" tint="0.79998168889431442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49" fontId="0" fillId="5" borderId="8" xfId="0" applyNumberForma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20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Hlavica/Best%20Shot%20Dropbox/2023/23-1%20Best%20Tour/priebezne_poradie_BT23.xlsx" TargetMode="External"/><Relationship Id="rId1" Type="http://schemas.openxmlformats.org/officeDocument/2006/relationships/externalLinkPath" Target="priebezne_poradie_B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t. A +9-15"/>
      <sheetName val="Kat. B 15,1-26,4"/>
      <sheetName val="Kat. C 26,5-54"/>
      <sheetName val="BRUTTO"/>
      <sheetName val="Bodovanie"/>
      <sheetName val="priebezne_poradie_BT23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ADCA5E-E91D-4F4E-9000-FEB15C8B141E}" name="Table183" displayName="Table183" ref="A1:O6" totalsRowShown="0" headerRowDxfId="19" dataDxfId="17" headerRowBorderDxfId="18" tableBorderDxfId="16" totalsRowBorderDxfId="15">
  <autoFilter ref="A1:O6" xr:uid="{70224A91-E46C-174D-BBED-2FF276382DC3}"/>
  <sortState xmlns:xlrd2="http://schemas.microsoft.com/office/spreadsheetml/2017/richdata2" ref="A2:O6">
    <sortCondition descending="1" ref="O1:O6"/>
  </sortState>
  <tableColumns count="15">
    <tableColumn id="1" xr3:uid="{E0C4725F-3A6E-EC44-A8BE-FF72AE6E5CA3}" name="Poradie" dataDxfId="14"/>
    <tableColumn id="2" xr3:uid="{96EBFD82-9EA6-B844-B3E3-810291D6EA73}" name="Meno" dataDxfId="13"/>
    <tableColumn id="3" xr3:uid="{D283B9F8-4AD5-5E4B-B42D-8BBE05A2FDD6}" name="Reg. cislo" dataDxfId="12"/>
    <tableColumn id="4" xr3:uid="{78060EB0-967A-8749-B83A-9357601672FA}" name="5.5. Sedin" dataDxfId="11"/>
    <tableColumn id="5" xr3:uid="{42BAB8FD-8DF1-D14F-A5A1-7BDD0F587661}" name="19.5. Enzesfeld" dataDxfId="10"/>
    <tableColumn id="6" xr3:uid="{7E87871D-1B15-7342-B552-CDC2DABB0693}" name="1.6. Penati - Legend" dataDxfId="9"/>
    <tableColumn id="7" xr3:uid="{9CE8F246-A0C3-074F-92F6-C90ACD4BED98}" name="16.6. Adamstal" dataDxfId="8"/>
    <tableColumn id="8" xr3:uid="{029BFD00-6FF4-664E-B274-C9FEBA67206E}" name="25.6. Tále" dataDxfId="7"/>
    <tableColumn id="9" xr3:uid="{90C4042D-5E3D-C34D-BBBB-AF8CC7DF0A98}" name="12.7. Kaskáda" dataDxfId="6"/>
    <tableColumn id="10" xr3:uid="{554E38DF-7805-8F4E-87A6-13DB3E99050C}" name="21.7. Donnerskirchen" dataDxfId="5"/>
    <tableColumn id="11" xr3:uid="{3D11C200-417B-3247-9BBC-9AA4FB27AD53}" name="3.8. Diamond" dataDxfId="4"/>
    <tableColumn id="12" xr3:uid="{3A9A7F21-20AB-094E-AD1E-329EB42B9225}" name="25.8. Tále" dataDxfId="3"/>
    <tableColumn id="13" xr3:uid="{96744CC4-3547-314D-908D-402FB0EF5469}" name="13.9. Penati - Heritage" dataDxfId="2"/>
    <tableColumn id="14" xr3:uid="{C939889E-8624-5041-A615-959F60D5AB75}" name="6.10. Schonfeld" dataDxfId="1"/>
    <tableColumn id="15" xr3:uid="{F26304BB-B9B7-2A43-A58F-89214A402DAA}" name="Spolu" dataDxfId="0">
      <calculatedColumnFormula>SUM([1]!Table15[[#This Row],[5.5. Sedin]:[6.10 Schonfeld]])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60017-E408-FE4B-9BE1-F147DAC860CB}">
  <sheetPr>
    <pageSetUpPr fitToPage="1"/>
  </sheetPr>
  <dimension ref="A1:G33"/>
  <sheetViews>
    <sheetView topLeftCell="A2" workbookViewId="0">
      <selection activeCell="B29" sqref="B29"/>
    </sheetView>
  </sheetViews>
  <sheetFormatPr baseColWidth="10" defaultRowHeight="16" x14ac:dyDescent="0.2"/>
  <cols>
    <col min="2" max="2" width="24.33203125" customWidth="1"/>
    <col min="5" max="5" width="4.83203125" customWidth="1"/>
  </cols>
  <sheetData>
    <row r="1" spans="1:7" ht="43" customHeight="1" x14ac:dyDescent="0.2">
      <c r="A1" s="40" t="s">
        <v>185</v>
      </c>
      <c r="B1" s="40"/>
      <c r="C1" s="40"/>
      <c r="D1" s="40"/>
      <c r="E1" s="40"/>
      <c r="F1" s="40"/>
      <c r="G1" s="40"/>
    </row>
    <row r="2" spans="1:7" ht="51" x14ac:dyDescent="0.2">
      <c r="A2" s="13"/>
      <c r="B2" s="12" t="s">
        <v>1</v>
      </c>
      <c r="C2" s="13"/>
      <c r="D2" s="14" t="s">
        <v>5</v>
      </c>
      <c r="E2" s="13"/>
      <c r="F2" s="12" t="s">
        <v>4</v>
      </c>
      <c r="G2" s="12" t="s">
        <v>6</v>
      </c>
    </row>
    <row r="3" spans="1:7" ht="17" thickBot="1" x14ac:dyDescent="0.25">
      <c r="A3" s="13"/>
      <c r="B3" s="12"/>
      <c r="C3" s="13"/>
      <c r="D3" s="14"/>
      <c r="E3" s="13"/>
      <c r="F3" s="12"/>
      <c r="G3" s="12"/>
    </row>
    <row r="4" spans="1:7" x14ac:dyDescent="0.2">
      <c r="A4" s="11">
        <v>1</v>
      </c>
      <c r="B4" s="24" t="s">
        <v>7</v>
      </c>
      <c r="C4" s="25" t="s">
        <v>8</v>
      </c>
      <c r="D4" s="26">
        <v>2500</v>
      </c>
      <c r="E4" s="27"/>
      <c r="F4" s="28">
        <v>425</v>
      </c>
      <c r="G4" s="29">
        <f t="shared" ref="G4" si="0">D4+F4</f>
        <v>2925</v>
      </c>
    </row>
    <row r="5" spans="1:7" x14ac:dyDescent="0.2">
      <c r="A5" s="11">
        <v>2</v>
      </c>
      <c r="B5" s="24" t="s">
        <v>9</v>
      </c>
      <c r="C5" s="25" t="s">
        <v>10</v>
      </c>
      <c r="D5" s="30">
        <v>2250</v>
      </c>
      <c r="E5" s="33"/>
      <c r="F5" s="31">
        <v>550</v>
      </c>
      <c r="G5" s="32">
        <f t="shared" ref="G5:G33" si="1">D5+F5</f>
        <v>2800</v>
      </c>
    </row>
    <row r="6" spans="1:7" x14ac:dyDescent="0.2">
      <c r="A6" s="11">
        <v>3</v>
      </c>
      <c r="B6" s="24" t="s">
        <v>11</v>
      </c>
      <c r="C6" s="25" t="s">
        <v>12</v>
      </c>
      <c r="D6" s="30">
        <v>2000</v>
      </c>
      <c r="E6" s="24"/>
      <c r="F6" s="31">
        <v>375</v>
      </c>
      <c r="G6" s="32">
        <f t="shared" si="1"/>
        <v>2375</v>
      </c>
    </row>
    <row r="7" spans="1:7" x14ac:dyDescent="0.2">
      <c r="A7" s="11">
        <v>4</v>
      </c>
      <c r="B7" s="6" t="s">
        <v>15</v>
      </c>
      <c r="C7" s="23" t="s">
        <v>16</v>
      </c>
      <c r="D7" s="18">
        <v>1300</v>
      </c>
      <c r="E7" s="21"/>
      <c r="F7" s="19">
        <v>750</v>
      </c>
      <c r="G7" s="20">
        <f t="shared" si="1"/>
        <v>2050</v>
      </c>
    </row>
    <row r="8" spans="1:7" x14ac:dyDescent="0.2">
      <c r="A8" s="11">
        <v>5</v>
      </c>
      <c r="B8" s="6" t="s">
        <v>26</v>
      </c>
      <c r="C8" s="23" t="s">
        <v>27</v>
      </c>
      <c r="D8" s="18">
        <v>1800</v>
      </c>
      <c r="E8" s="21"/>
      <c r="F8" s="19"/>
      <c r="G8" s="20">
        <f t="shared" si="1"/>
        <v>1800</v>
      </c>
    </row>
    <row r="9" spans="1:7" x14ac:dyDescent="0.2">
      <c r="A9" s="11">
        <v>6</v>
      </c>
      <c r="B9" s="22" t="s">
        <v>13</v>
      </c>
      <c r="C9" s="23" t="s">
        <v>14</v>
      </c>
      <c r="D9" s="18">
        <v>1600</v>
      </c>
      <c r="E9" s="21"/>
      <c r="F9" s="19"/>
      <c r="G9" s="20">
        <f t="shared" si="1"/>
        <v>1600</v>
      </c>
    </row>
    <row r="10" spans="1:7" x14ac:dyDescent="0.2">
      <c r="A10" s="11">
        <v>7</v>
      </c>
      <c r="B10" s="6" t="s">
        <v>17</v>
      </c>
      <c r="C10" s="23">
        <v>13043</v>
      </c>
      <c r="D10" s="18">
        <v>1300</v>
      </c>
      <c r="E10" s="21"/>
      <c r="F10" s="19">
        <v>280</v>
      </c>
      <c r="G10" s="20">
        <f t="shared" si="1"/>
        <v>1580</v>
      </c>
    </row>
    <row r="11" spans="1:7" x14ac:dyDescent="0.2">
      <c r="A11" s="11">
        <v>8</v>
      </c>
      <c r="B11" s="6" t="s">
        <v>33</v>
      </c>
      <c r="C11" s="23" t="s">
        <v>34</v>
      </c>
      <c r="D11" s="18">
        <v>380</v>
      </c>
      <c r="E11" s="21"/>
      <c r="F11" s="19">
        <v>1000</v>
      </c>
      <c r="G11" s="20">
        <f t="shared" si="1"/>
        <v>1380</v>
      </c>
    </row>
    <row r="12" spans="1:7" x14ac:dyDescent="0.2">
      <c r="A12" s="11">
        <v>9</v>
      </c>
      <c r="B12" s="22" t="s">
        <v>18</v>
      </c>
      <c r="C12" s="23" t="s">
        <v>19</v>
      </c>
      <c r="D12" s="18">
        <v>1000</v>
      </c>
      <c r="E12" s="21"/>
      <c r="F12" s="19"/>
      <c r="G12" s="20">
        <f t="shared" si="1"/>
        <v>1000</v>
      </c>
    </row>
    <row r="13" spans="1:7" x14ac:dyDescent="0.2">
      <c r="A13" s="11">
        <v>10</v>
      </c>
      <c r="B13" s="6" t="s">
        <v>22</v>
      </c>
      <c r="C13" s="23" t="s">
        <v>23</v>
      </c>
      <c r="D13" s="18">
        <v>600</v>
      </c>
      <c r="E13" s="21"/>
      <c r="F13" s="19">
        <v>275</v>
      </c>
      <c r="G13" s="20">
        <f t="shared" si="1"/>
        <v>875</v>
      </c>
    </row>
    <row r="14" spans="1:7" x14ac:dyDescent="0.2">
      <c r="A14" s="11">
        <v>11</v>
      </c>
      <c r="B14" s="22" t="s">
        <v>35</v>
      </c>
      <c r="C14" s="23" t="s">
        <v>36</v>
      </c>
      <c r="D14" s="18">
        <v>326</v>
      </c>
      <c r="E14" s="21"/>
      <c r="F14" s="19">
        <v>500</v>
      </c>
      <c r="G14" s="20">
        <f t="shared" si="1"/>
        <v>826</v>
      </c>
    </row>
    <row r="15" spans="1:7" x14ac:dyDescent="0.2">
      <c r="A15" s="11">
        <v>12</v>
      </c>
      <c r="B15" s="22" t="s">
        <v>20</v>
      </c>
      <c r="C15" s="23" t="s">
        <v>21</v>
      </c>
      <c r="D15" s="18">
        <v>800</v>
      </c>
      <c r="E15" s="21"/>
      <c r="F15" s="19"/>
      <c r="G15" s="20">
        <f t="shared" si="1"/>
        <v>800</v>
      </c>
    </row>
    <row r="16" spans="1:7" x14ac:dyDescent="0.2">
      <c r="A16" s="11">
        <v>13</v>
      </c>
      <c r="B16" s="6" t="s">
        <v>41</v>
      </c>
      <c r="C16" s="23" t="s">
        <v>42</v>
      </c>
      <c r="D16" s="18">
        <v>326</v>
      </c>
      <c r="E16" s="21"/>
      <c r="F16" s="19">
        <v>325</v>
      </c>
      <c r="G16" s="20">
        <f t="shared" si="1"/>
        <v>651</v>
      </c>
    </row>
    <row r="17" spans="1:7" x14ac:dyDescent="0.2">
      <c r="A17" s="11">
        <v>14</v>
      </c>
      <c r="B17" s="22" t="s">
        <v>43</v>
      </c>
      <c r="C17" s="23" t="s">
        <v>44</v>
      </c>
      <c r="D17" s="18">
        <v>290</v>
      </c>
      <c r="E17" s="21"/>
      <c r="F17" s="19">
        <v>300</v>
      </c>
      <c r="G17" s="20">
        <f t="shared" si="1"/>
        <v>590</v>
      </c>
    </row>
    <row r="18" spans="1:7" x14ac:dyDescent="0.2">
      <c r="A18" s="11">
        <v>15</v>
      </c>
      <c r="B18" s="6" t="s">
        <v>20</v>
      </c>
      <c r="C18" s="23" t="s">
        <v>21</v>
      </c>
      <c r="D18" s="18">
        <v>480</v>
      </c>
      <c r="E18" s="21"/>
      <c r="F18" s="19"/>
      <c r="G18" s="20">
        <f t="shared" si="1"/>
        <v>480</v>
      </c>
    </row>
    <row r="19" spans="1:7" x14ac:dyDescent="0.2">
      <c r="A19" s="11">
        <v>16</v>
      </c>
      <c r="B19" s="6" t="s">
        <v>24</v>
      </c>
      <c r="C19" s="23" t="s">
        <v>25</v>
      </c>
      <c r="D19" s="18">
        <v>460</v>
      </c>
      <c r="E19" s="21"/>
      <c r="F19" s="19"/>
      <c r="G19" s="20">
        <f t="shared" si="1"/>
        <v>460</v>
      </c>
    </row>
    <row r="20" spans="1:7" x14ac:dyDescent="0.2">
      <c r="A20" s="11">
        <v>17</v>
      </c>
      <c r="B20" s="22" t="s">
        <v>28</v>
      </c>
      <c r="C20" s="23" t="s">
        <v>29</v>
      </c>
      <c r="D20" s="18">
        <v>440</v>
      </c>
      <c r="E20" s="21"/>
      <c r="F20" s="19"/>
      <c r="G20" s="20">
        <f t="shared" si="1"/>
        <v>440</v>
      </c>
    </row>
    <row r="21" spans="1:7" x14ac:dyDescent="0.2">
      <c r="A21" s="11">
        <v>18</v>
      </c>
      <c r="B21" s="22" t="s">
        <v>30</v>
      </c>
      <c r="C21" s="23" t="s">
        <v>31</v>
      </c>
      <c r="D21" s="18">
        <v>420</v>
      </c>
      <c r="E21" s="21"/>
      <c r="F21" s="19"/>
      <c r="G21" s="20">
        <f t="shared" si="1"/>
        <v>420</v>
      </c>
    </row>
    <row r="22" spans="1:7" x14ac:dyDescent="0.2">
      <c r="A22" s="11">
        <v>19</v>
      </c>
      <c r="B22" s="6" t="s">
        <v>32</v>
      </c>
      <c r="C22" s="23">
        <v>15117</v>
      </c>
      <c r="D22" s="18">
        <v>400</v>
      </c>
      <c r="E22" s="21"/>
      <c r="F22" s="19"/>
      <c r="G22" s="20">
        <f t="shared" si="1"/>
        <v>400</v>
      </c>
    </row>
    <row r="23" spans="1:7" x14ac:dyDescent="0.2">
      <c r="A23" s="11">
        <v>20</v>
      </c>
      <c r="B23" s="22" t="s">
        <v>37</v>
      </c>
      <c r="C23" s="23" t="s">
        <v>38</v>
      </c>
      <c r="D23" s="18">
        <v>326</v>
      </c>
      <c r="E23" s="21"/>
      <c r="F23" s="19"/>
      <c r="G23" s="20">
        <f t="shared" si="1"/>
        <v>326</v>
      </c>
    </row>
    <row r="24" spans="1:7" x14ac:dyDescent="0.2">
      <c r="A24" s="11">
        <v>20</v>
      </c>
      <c r="B24" s="22" t="s">
        <v>39</v>
      </c>
      <c r="C24" s="23" t="s">
        <v>40</v>
      </c>
      <c r="D24" s="18">
        <v>326</v>
      </c>
      <c r="E24" s="21"/>
      <c r="F24" s="19"/>
      <c r="G24" s="20">
        <f t="shared" si="1"/>
        <v>326</v>
      </c>
    </row>
    <row r="25" spans="1:7" x14ac:dyDescent="0.2">
      <c r="A25" s="11">
        <v>20</v>
      </c>
      <c r="B25" s="22" t="s">
        <v>54</v>
      </c>
      <c r="C25" s="23" t="s">
        <v>55</v>
      </c>
      <c r="D25" s="18">
        <v>326</v>
      </c>
      <c r="E25" s="21"/>
      <c r="F25" s="19"/>
      <c r="G25" s="20">
        <f t="shared" si="1"/>
        <v>326</v>
      </c>
    </row>
    <row r="26" spans="1:7" x14ac:dyDescent="0.2">
      <c r="A26" s="11">
        <v>23</v>
      </c>
      <c r="B26" s="22" t="s">
        <v>56</v>
      </c>
      <c r="C26" s="23" t="s">
        <v>57</v>
      </c>
      <c r="D26" s="18">
        <v>280</v>
      </c>
      <c r="E26" s="21"/>
      <c r="F26" s="19"/>
      <c r="G26" s="20">
        <f t="shared" si="1"/>
        <v>280</v>
      </c>
    </row>
    <row r="27" spans="1:7" x14ac:dyDescent="0.2">
      <c r="A27" s="11" t="s">
        <v>189</v>
      </c>
      <c r="B27" s="22" t="s">
        <v>45</v>
      </c>
      <c r="C27" s="23" t="s">
        <v>46</v>
      </c>
      <c r="D27" s="18">
        <v>240</v>
      </c>
      <c r="E27" s="21"/>
      <c r="F27" s="19"/>
      <c r="G27" s="20">
        <f t="shared" si="1"/>
        <v>240</v>
      </c>
    </row>
    <row r="28" spans="1:7" x14ac:dyDescent="0.2">
      <c r="A28" s="11" t="s">
        <v>189</v>
      </c>
      <c r="B28" s="22" t="s">
        <v>47</v>
      </c>
      <c r="C28" s="23" t="s">
        <v>48</v>
      </c>
      <c r="D28" s="18">
        <v>240</v>
      </c>
      <c r="E28" s="21"/>
      <c r="F28" s="19"/>
      <c r="G28" s="20">
        <f t="shared" si="1"/>
        <v>240</v>
      </c>
    </row>
    <row r="29" spans="1:7" x14ac:dyDescent="0.2">
      <c r="A29" s="11" t="s">
        <v>189</v>
      </c>
      <c r="B29" s="22" t="s">
        <v>49</v>
      </c>
      <c r="C29" s="23" t="s">
        <v>50</v>
      </c>
      <c r="D29" s="18">
        <v>240</v>
      </c>
      <c r="E29" s="21"/>
      <c r="F29" s="19"/>
      <c r="G29" s="20">
        <f t="shared" si="1"/>
        <v>240</v>
      </c>
    </row>
    <row r="30" spans="1:7" x14ac:dyDescent="0.2">
      <c r="A30" s="11" t="s">
        <v>189</v>
      </c>
      <c r="B30" s="22" t="s">
        <v>51</v>
      </c>
      <c r="C30" s="23"/>
      <c r="D30" s="18">
        <v>240</v>
      </c>
      <c r="E30" s="21"/>
      <c r="F30" s="19"/>
      <c r="G30" s="20">
        <f t="shared" si="1"/>
        <v>240</v>
      </c>
    </row>
    <row r="31" spans="1:7" x14ac:dyDescent="0.2">
      <c r="A31" s="11" t="s">
        <v>189</v>
      </c>
      <c r="B31" s="22" t="s">
        <v>52</v>
      </c>
      <c r="C31" s="23" t="s">
        <v>53</v>
      </c>
      <c r="D31" s="18">
        <v>240</v>
      </c>
      <c r="E31" s="21"/>
      <c r="F31" s="19"/>
      <c r="G31" s="20">
        <f t="shared" si="1"/>
        <v>240</v>
      </c>
    </row>
    <row r="32" spans="1:7" x14ac:dyDescent="0.2">
      <c r="A32" s="11" t="s">
        <v>189</v>
      </c>
      <c r="B32" s="22" t="s">
        <v>58</v>
      </c>
      <c r="C32" s="23" t="s">
        <v>59</v>
      </c>
      <c r="D32" s="18">
        <v>240</v>
      </c>
      <c r="E32" s="21"/>
      <c r="F32" s="19"/>
      <c r="G32" s="20">
        <f t="shared" si="1"/>
        <v>240</v>
      </c>
    </row>
    <row r="33" spans="1:7" x14ac:dyDescent="0.2">
      <c r="A33" s="11" t="s">
        <v>189</v>
      </c>
      <c r="B33" s="22" t="s">
        <v>60</v>
      </c>
      <c r="C33" s="23" t="s">
        <v>61</v>
      </c>
      <c r="D33" s="18">
        <v>240</v>
      </c>
      <c r="E33" s="21"/>
      <c r="F33" s="19"/>
      <c r="G33" s="20">
        <f t="shared" si="1"/>
        <v>240</v>
      </c>
    </row>
  </sheetData>
  <mergeCells count="1">
    <mergeCell ref="A1:G1"/>
  </mergeCells>
  <phoneticPr fontId="4" type="noConversion"/>
  <pageMargins left="0.7" right="0.7" top="0.75" bottom="0.75" header="0.3" footer="0.3"/>
  <pageSetup paperSize="9" scale="98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4B8B5-35AD-F64E-8448-9952668A57F6}">
  <sheetPr>
    <pageSetUpPr fitToPage="1"/>
  </sheetPr>
  <dimension ref="A1:G37"/>
  <sheetViews>
    <sheetView topLeftCell="A3" workbookViewId="0">
      <selection activeCell="G26" sqref="G26"/>
    </sheetView>
  </sheetViews>
  <sheetFormatPr baseColWidth="10" defaultRowHeight="16" x14ac:dyDescent="0.2"/>
  <cols>
    <col min="2" max="2" width="24.33203125" customWidth="1"/>
    <col min="5" max="5" width="4.83203125" customWidth="1"/>
  </cols>
  <sheetData>
    <row r="1" spans="1:7" ht="43" customHeight="1" x14ac:dyDescent="0.2">
      <c r="A1" s="40" t="s">
        <v>187</v>
      </c>
      <c r="B1" s="40"/>
      <c r="C1" s="40"/>
      <c r="D1" s="40"/>
      <c r="E1" s="40"/>
      <c r="F1" s="40"/>
      <c r="G1" s="40"/>
    </row>
    <row r="2" spans="1:7" ht="51" x14ac:dyDescent="0.2">
      <c r="A2" s="13"/>
      <c r="B2" s="12" t="s">
        <v>1</v>
      </c>
      <c r="C2" s="13"/>
      <c r="D2" s="14" t="s">
        <v>5</v>
      </c>
      <c r="E2" s="13"/>
      <c r="F2" s="12" t="s">
        <v>4</v>
      </c>
      <c r="G2" s="12" t="s">
        <v>6</v>
      </c>
    </row>
    <row r="3" spans="1:7" x14ac:dyDescent="0.2">
      <c r="A3" s="13"/>
      <c r="B3" s="12"/>
      <c r="C3" s="13"/>
      <c r="D3" s="14"/>
      <c r="E3" s="13"/>
      <c r="F3" s="12"/>
      <c r="G3" s="12"/>
    </row>
    <row r="4" spans="1:7" x14ac:dyDescent="0.2">
      <c r="A4" s="11">
        <v>1</v>
      </c>
      <c r="B4" s="24" t="s">
        <v>64</v>
      </c>
      <c r="C4" s="25" t="s">
        <v>65</v>
      </c>
      <c r="D4" s="30">
        <v>2250</v>
      </c>
      <c r="E4" s="33"/>
      <c r="F4" s="31">
        <v>550</v>
      </c>
      <c r="G4" s="32">
        <f>D4+F4</f>
        <v>2800</v>
      </c>
    </row>
    <row r="5" spans="1:7" x14ac:dyDescent="0.2">
      <c r="A5" s="11">
        <v>2</v>
      </c>
      <c r="B5" s="24" t="s">
        <v>62</v>
      </c>
      <c r="C5" s="25" t="s">
        <v>63</v>
      </c>
      <c r="D5" s="34">
        <v>2500</v>
      </c>
      <c r="E5" s="35"/>
      <c r="F5" s="36">
        <v>280</v>
      </c>
      <c r="G5" s="37">
        <f t="shared" ref="G5:G33" si="0">D5+F5</f>
        <v>2780</v>
      </c>
    </row>
    <row r="6" spans="1:7" x14ac:dyDescent="0.2">
      <c r="A6" s="11">
        <v>3</v>
      </c>
      <c r="B6" s="24" t="s">
        <v>66</v>
      </c>
      <c r="C6" s="25" t="s">
        <v>67</v>
      </c>
      <c r="D6" s="30">
        <v>2000</v>
      </c>
      <c r="E6" s="24"/>
      <c r="F6" s="31">
        <v>500</v>
      </c>
      <c r="G6" s="32">
        <f t="shared" si="0"/>
        <v>2500</v>
      </c>
    </row>
    <row r="7" spans="1:7" x14ac:dyDescent="0.2">
      <c r="A7" s="11">
        <v>4</v>
      </c>
      <c r="B7" s="22" t="s">
        <v>72</v>
      </c>
      <c r="C7" s="23" t="s">
        <v>73</v>
      </c>
      <c r="D7" s="18">
        <v>1400</v>
      </c>
      <c r="E7" s="21"/>
      <c r="F7" s="19">
        <v>750</v>
      </c>
      <c r="G7" s="20">
        <f>D7+F7</f>
        <v>2150</v>
      </c>
    </row>
    <row r="8" spans="1:7" x14ac:dyDescent="0.2">
      <c r="A8" s="11">
        <v>5</v>
      </c>
      <c r="B8" s="6" t="s">
        <v>68</v>
      </c>
      <c r="C8" s="23" t="s">
        <v>69</v>
      </c>
      <c r="D8" s="18">
        <v>1800</v>
      </c>
      <c r="E8" s="21"/>
      <c r="F8" s="19">
        <v>325</v>
      </c>
      <c r="G8" s="20">
        <f t="shared" si="0"/>
        <v>2125</v>
      </c>
    </row>
    <row r="9" spans="1:7" x14ac:dyDescent="0.2">
      <c r="A9" s="11">
        <v>6</v>
      </c>
      <c r="B9" s="22" t="s">
        <v>70</v>
      </c>
      <c r="C9" s="23" t="s">
        <v>71</v>
      </c>
      <c r="D9" s="18">
        <v>1600</v>
      </c>
      <c r="E9" s="21"/>
      <c r="F9" s="19"/>
      <c r="G9" s="20">
        <f t="shared" si="0"/>
        <v>1600</v>
      </c>
    </row>
    <row r="10" spans="1:7" x14ac:dyDescent="0.2">
      <c r="A10" s="11">
        <v>7</v>
      </c>
      <c r="B10" s="6" t="s">
        <v>74</v>
      </c>
      <c r="C10" s="23" t="s">
        <v>75</v>
      </c>
      <c r="D10" s="18">
        <v>1200</v>
      </c>
      <c r="E10" s="21"/>
      <c r="F10" s="19">
        <v>230</v>
      </c>
      <c r="G10" s="20">
        <f t="shared" si="0"/>
        <v>1430</v>
      </c>
    </row>
    <row r="11" spans="1:7" x14ac:dyDescent="0.2">
      <c r="A11" s="11">
        <v>8</v>
      </c>
      <c r="B11" s="6" t="s">
        <v>76</v>
      </c>
      <c r="C11" s="23" t="s">
        <v>77</v>
      </c>
      <c r="D11" s="18">
        <v>1000</v>
      </c>
      <c r="E11" s="21"/>
      <c r="F11" s="19">
        <v>220</v>
      </c>
      <c r="G11" s="20">
        <f t="shared" si="0"/>
        <v>1220</v>
      </c>
    </row>
    <row r="12" spans="1:7" x14ac:dyDescent="0.2">
      <c r="A12" s="11">
        <v>9</v>
      </c>
      <c r="B12" s="6" t="s">
        <v>78</v>
      </c>
      <c r="C12" s="23" t="s">
        <v>79</v>
      </c>
      <c r="D12" s="18">
        <v>800</v>
      </c>
      <c r="E12" s="21"/>
      <c r="F12" s="19">
        <v>255</v>
      </c>
      <c r="G12" s="20">
        <f t="shared" si="0"/>
        <v>1055</v>
      </c>
    </row>
    <row r="13" spans="1:7" x14ac:dyDescent="0.2">
      <c r="A13" s="11">
        <v>10</v>
      </c>
      <c r="B13" s="22" t="s">
        <v>86</v>
      </c>
      <c r="C13" s="23" t="s">
        <v>87</v>
      </c>
      <c r="D13" s="18">
        <v>440</v>
      </c>
      <c r="E13" s="21"/>
      <c r="F13" s="19">
        <v>425</v>
      </c>
      <c r="G13" s="20">
        <f>D13+F13</f>
        <v>865</v>
      </c>
    </row>
    <row r="14" spans="1:7" x14ac:dyDescent="0.2">
      <c r="A14" s="11">
        <v>11</v>
      </c>
      <c r="B14" s="22" t="s">
        <v>92</v>
      </c>
      <c r="C14" s="23" t="s">
        <v>93</v>
      </c>
      <c r="D14" s="18">
        <v>370</v>
      </c>
      <c r="E14" s="21"/>
      <c r="F14" s="19">
        <v>250</v>
      </c>
      <c r="G14" s="20">
        <f>D14+F14</f>
        <v>620</v>
      </c>
    </row>
    <row r="15" spans="1:7" x14ac:dyDescent="0.2">
      <c r="A15" s="11">
        <v>12</v>
      </c>
      <c r="B15" s="22" t="s">
        <v>94</v>
      </c>
      <c r="C15" s="23" t="s">
        <v>95</v>
      </c>
      <c r="D15" s="18">
        <v>370</v>
      </c>
      <c r="E15" s="21"/>
      <c r="F15" s="19">
        <v>245</v>
      </c>
      <c r="G15" s="20">
        <f>D15+F15</f>
        <v>615</v>
      </c>
    </row>
    <row r="16" spans="1:7" x14ac:dyDescent="0.2">
      <c r="A16" s="11">
        <v>12</v>
      </c>
      <c r="B16" s="22" t="s">
        <v>110</v>
      </c>
      <c r="C16" s="23" t="s">
        <v>111</v>
      </c>
      <c r="D16" s="18">
        <v>265</v>
      </c>
      <c r="E16" s="21"/>
      <c r="F16" s="19">
        <v>350</v>
      </c>
      <c r="G16" s="20">
        <f>D16+F16</f>
        <v>615</v>
      </c>
    </row>
    <row r="17" spans="1:7" x14ac:dyDescent="0.2">
      <c r="A17" s="11">
        <v>14</v>
      </c>
      <c r="B17" s="6" t="s">
        <v>80</v>
      </c>
      <c r="C17" s="23" t="s">
        <v>81</v>
      </c>
      <c r="D17" s="18">
        <v>600</v>
      </c>
      <c r="E17" s="21"/>
      <c r="F17" s="19"/>
      <c r="G17" s="20">
        <f t="shared" si="0"/>
        <v>600</v>
      </c>
    </row>
    <row r="18" spans="1:7" x14ac:dyDescent="0.2">
      <c r="A18" s="11">
        <v>15</v>
      </c>
      <c r="B18" s="6" t="s">
        <v>98</v>
      </c>
      <c r="C18" s="23" t="s">
        <v>99</v>
      </c>
      <c r="D18" s="18">
        <v>320</v>
      </c>
      <c r="E18" s="21"/>
      <c r="F18" s="19">
        <v>270</v>
      </c>
      <c r="G18" s="20">
        <f>D18+F18</f>
        <v>590</v>
      </c>
    </row>
    <row r="19" spans="1:7" x14ac:dyDescent="0.2">
      <c r="A19" s="11">
        <v>16</v>
      </c>
      <c r="B19" s="6" t="s">
        <v>112</v>
      </c>
      <c r="C19" s="23" t="s">
        <v>113</v>
      </c>
      <c r="D19" s="18">
        <v>235</v>
      </c>
      <c r="E19" s="21"/>
      <c r="F19" s="19">
        <v>300</v>
      </c>
      <c r="G19" s="20">
        <f>D19+F19</f>
        <v>535</v>
      </c>
    </row>
    <row r="20" spans="1:7" x14ac:dyDescent="0.2">
      <c r="A20" s="11">
        <v>17</v>
      </c>
      <c r="B20" s="22" t="s">
        <v>116</v>
      </c>
      <c r="C20" s="23" t="s">
        <v>117</v>
      </c>
      <c r="D20" s="18">
        <v>235</v>
      </c>
      <c r="E20" s="21"/>
      <c r="F20" s="19">
        <v>285</v>
      </c>
      <c r="G20" s="20">
        <f>D20+F20</f>
        <v>520</v>
      </c>
    </row>
    <row r="21" spans="1:7" x14ac:dyDescent="0.2">
      <c r="A21" s="11">
        <v>18</v>
      </c>
      <c r="B21" s="22" t="s">
        <v>108</v>
      </c>
      <c r="C21" s="23" t="s">
        <v>109</v>
      </c>
      <c r="D21" s="18">
        <v>265</v>
      </c>
      <c r="E21" s="21"/>
      <c r="F21" s="19">
        <v>240</v>
      </c>
      <c r="G21" s="20">
        <f>D21+F21</f>
        <v>505</v>
      </c>
    </row>
    <row r="22" spans="1:7" x14ac:dyDescent="0.2">
      <c r="A22" s="11">
        <v>19</v>
      </c>
      <c r="B22" s="22" t="s">
        <v>82</v>
      </c>
      <c r="C22" s="23" t="s">
        <v>83</v>
      </c>
      <c r="D22" s="18">
        <v>480</v>
      </c>
      <c r="E22" s="21"/>
      <c r="F22" s="19"/>
      <c r="G22" s="20">
        <f t="shared" si="0"/>
        <v>480</v>
      </c>
    </row>
    <row r="23" spans="1:7" x14ac:dyDescent="0.2">
      <c r="A23" s="11">
        <v>20</v>
      </c>
      <c r="B23" s="6" t="s">
        <v>84</v>
      </c>
      <c r="C23" s="23" t="s">
        <v>85</v>
      </c>
      <c r="D23" s="18">
        <v>460</v>
      </c>
      <c r="E23" s="21"/>
      <c r="F23" s="19"/>
      <c r="G23" s="20">
        <f t="shared" si="0"/>
        <v>460</v>
      </c>
    </row>
    <row r="24" spans="1:7" x14ac:dyDescent="0.2">
      <c r="A24" s="11">
        <v>20</v>
      </c>
      <c r="B24" s="6" t="s">
        <v>118</v>
      </c>
      <c r="C24" s="23" t="s">
        <v>119</v>
      </c>
      <c r="D24" s="18">
        <v>235</v>
      </c>
      <c r="E24" s="21"/>
      <c r="F24" s="19">
        <v>225</v>
      </c>
      <c r="G24" s="20">
        <f>D24+F24</f>
        <v>460</v>
      </c>
    </row>
    <row r="25" spans="1:7" x14ac:dyDescent="0.2">
      <c r="A25" s="11">
        <v>22</v>
      </c>
      <c r="B25" s="6" t="s">
        <v>88</v>
      </c>
      <c r="C25" s="23" t="s">
        <v>89</v>
      </c>
      <c r="D25" s="18">
        <v>420</v>
      </c>
      <c r="E25" s="21"/>
      <c r="F25" s="19"/>
      <c r="G25" s="20">
        <f t="shared" si="0"/>
        <v>420</v>
      </c>
    </row>
    <row r="26" spans="1:7" x14ac:dyDescent="0.2">
      <c r="A26" s="11">
        <v>23</v>
      </c>
      <c r="B26" s="22" t="s">
        <v>90</v>
      </c>
      <c r="C26" s="23" t="s">
        <v>91</v>
      </c>
      <c r="D26" s="18">
        <v>370</v>
      </c>
      <c r="E26" s="21"/>
      <c r="F26" s="19"/>
      <c r="G26" s="20">
        <f t="shared" si="0"/>
        <v>370</v>
      </c>
    </row>
    <row r="27" spans="1:7" x14ac:dyDescent="0.2">
      <c r="A27" s="11">
        <v>23</v>
      </c>
      <c r="B27" s="22" t="s">
        <v>96</v>
      </c>
      <c r="C27" s="23" t="s">
        <v>97</v>
      </c>
      <c r="D27" s="18">
        <v>370</v>
      </c>
      <c r="E27" s="21"/>
      <c r="F27" s="19"/>
      <c r="G27" s="20">
        <f t="shared" si="0"/>
        <v>370</v>
      </c>
    </row>
    <row r="28" spans="1:7" x14ac:dyDescent="0.2">
      <c r="A28" s="11">
        <v>25</v>
      </c>
      <c r="B28" s="22" t="s">
        <v>100</v>
      </c>
      <c r="C28" s="23" t="s">
        <v>101</v>
      </c>
      <c r="D28" s="18">
        <v>295</v>
      </c>
      <c r="E28" s="21"/>
      <c r="F28" s="19"/>
      <c r="G28" s="20">
        <f t="shared" si="0"/>
        <v>295</v>
      </c>
    </row>
    <row r="29" spans="1:7" x14ac:dyDescent="0.2">
      <c r="A29" s="11">
        <v>25</v>
      </c>
      <c r="B29" s="22" t="s">
        <v>102</v>
      </c>
      <c r="C29" s="23" t="s">
        <v>103</v>
      </c>
      <c r="D29" s="18">
        <v>295</v>
      </c>
      <c r="E29" s="21"/>
      <c r="F29" s="19"/>
      <c r="G29" s="20">
        <f t="shared" si="0"/>
        <v>295</v>
      </c>
    </row>
    <row r="30" spans="1:7" x14ac:dyDescent="0.2">
      <c r="A30" s="11">
        <v>25</v>
      </c>
      <c r="B30" s="22" t="s">
        <v>104</v>
      </c>
      <c r="C30" s="23" t="s">
        <v>105</v>
      </c>
      <c r="D30" s="18">
        <v>295</v>
      </c>
      <c r="E30" s="21"/>
      <c r="F30" s="19"/>
      <c r="G30" s="20">
        <f t="shared" si="0"/>
        <v>295</v>
      </c>
    </row>
    <row r="31" spans="1:7" x14ac:dyDescent="0.2">
      <c r="A31" s="11">
        <v>25</v>
      </c>
      <c r="B31" s="22" t="s">
        <v>106</v>
      </c>
      <c r="C31" s="23" t="s">
        <v>107</v>
      </c>
      <c r="D31" s="18">
        <v>295</v>
      </c>
      <c r="E31" s="21"/>
      <c r="F31" s="19"/>
      <c r="G31" s="20">
        <f t="shared" si="0"/>
        <v>295</v>
      </c>
    </row>
    <row r="32" spans="1:7" x14ac:dyDescent="0.2">
      <c r="A32" s="11">
        <v>29</v>
      </c>
      <c r="B32" s="6" t="s">
        <v>114</v>
      </c>
      <c r="C32" s="23" t="s">
        <v>115</v>
      </c>
      <c r="D32" s="18">
        <v>235</v>
      </c>
      <c r="E32" s="21"/>
      <c r="F32" s="19"/>
      <c r="G32" s="20">
        <f t="shared" si="0"/>
        <v>235</v>
      </c>
    </row>
    <row r="33" spans="1:7" x14ac:dyDescent="0.2">
      <c r="A33" s="11" t="s">
        <v>188</v>
      </c>
      <c r="B33" s="6" t="s">
        <v>120</v>
      </c>
      <c r="C33" s="23" t="s">
        <v>121</v>
      </c>
      <c r="D33" s="18">
        <v>42</v>
      </c>
      <c r="E33" s="21"/>
      <c r="F33" s="19"/>
      <c r="G33" s="20">
        <f t="shared" si="0"/>
        <v>42</v>
      </c>
    </row>
    <row r="34" spans="1:7" x14ac:dyDescent="0.2">
      <c r="A34" s="11" t="s">
        <v>188</v>
      </c>
      <c r="B34" s="22" t="s">
        <v>122</v>
      </c>
      <c r="C34" s="23" t="s">
        <v>123</v>
      </c>
      <c r="D34" s="18">
        <v>42</v>
      </c>
      <c r="E34" s="21"/>
      <c r="F34" s="19"/>
      <c r="G34" s="20">
        <f t="shared" ref="G34:G37" si="1">D34+F34</f>
        <v>42</v>
      </c>
    </row>
    <row r="35" spans="1:7" x14ac:dyDescent="0.2">
      <c r="A35" s="11" t="s">
        <v>188</v>
      </c>
      <c r="B35" s="22" t="s">
        <v>124</v>
      </c>
      <c r="C35" s="23" t="s">
        <v>125</v>
      </c>
      <c r="D35" s="18">
        <v>42</v>
      </c>
      <c r="E35" s="21"/>
      <c r="F35" s="19"/>
      <c r="G35" s="20">
        <f t="shared" si="1"/>
        <v>42</v>
      </c>
    </row>
    <row r="36" spans="1:7" x14ac:dyDescent="0.2">
      <c r="A36" s="11" t="s">
        <v>188</v>
      </c>
      <c r="B36" s="22" t="s">
        <v>126</v>
      </c>
      <c r="C36" s="23" t="s">
        <v>127</v>
      </c>
      <c r="D36" s="18">
        <v>42</v>
      </c>
      <c r="E36" s="21"/>
      <c r="F36" s="19"/>
      <c r="G36" s="20">
        <f t="shared" si="1"/>
        <v>42</v>
      </c>
    </row>
    <row r="37" spans="1:7" x14ac:dyDescent="0.2">
      <c r="A37" s="11" t="s">
        <v>188</v>
      </c>
      <c r="B37" s="22" t="s">
        <v>128</v>
      </c>
      <c r="C37" s="23"/>
      <c r="D37" s="18">
        <v>42</v>
      </c>
      <c r="E37" s="21"/>
      <c r="F37" s="19"/>
      <c r="G37" s="20">
        <f t="shared" si="1"/>
        <v>42</v>
      </c>
    </row>
  </sheetData>
  <mergeCells count="1">
    <mergeCell ref="A1:G1"/>
  </mergeCells>
  <pageMargins left="0.7" right="0.7" top="0.75" bottom="0.75" header="0.3" footer="0.3"/>
  <pageSetup paperSize="9" scale="98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AF9FD-D42F-C743-AE06-477A7410E5DF}">
  <sheetPr>
    <pageSetUpPr fitToPage="1"/>
  </sheetPr>
  <dimension ref="A1:G33"/>
  <sheetViews>
    <sheetView tabSelected="1" workbookViewId="0">
      <selection activeCell="B28" sqref="B28"/>
    </sheetView>
  </sheetViews>
  <sheetFormatPr baseColWidth="10" defaultRowHeight="16" x14ac:dyDescent="0.2"/>
  <cols>
    <col min="2" max="2" width="24.33203125" customWidth="1"/>
    <col min="5" max="5" width="4.83203125" customWidth="1"/>
  </cols>
  <sheetData>
    <row r="1" spans="1:7" ht="43" customHeight="1" x14ac:dyDescent="0.2">
      <c r="A1" s="40" t="s">
        <v>186</v>
      </c>
      <c r="B1" s="40"/>
      <c r="C1" s="40"/>
      <c r="D1" s="40"/>
      <c r="E1" s="40"/>
      <c r="F1" s="40"/>
      <c r="G1" s="40"/>
    </row>
    <row r="2" spans="1:7" ht="51" x14ac:dyDescent="0.2">
      <c r="A2" s="13"/>
      <c r="B2" s="12" t="s">
        <v>1</v>
      </c>
      <c r="C2" s="13"/>
      <c r="D2" s="14" t="s">
        <v>5</v>
      </c>
      <c r="E2" s="13"/>
      <c r="F2" s="12" t="s">
        <v>4</v>
      </c>
      <c r="G2" s="12" t="s">
        <v>6</v>
      </c>
    </row>
    <row r="3" spans="1:7" ht="17" thickBot="1" x14ac:dyDescent="0.25">
      <c r="A3" s="13"/>
      <c r="B3" s="12"/>
      <c r="C3" s="13"/>
      <c r="D3" s="14"/>
      <c r="E3" s="13"/>
      <c r="F3" s="12"/>
      <c r="G3" s="12"/>
    </row>
    <row r="4" spans="1:7" x14ac:dyDescent="0.2">
      <c r="A4" s="11">
        <v>1</v>
      </c>
      <c r="B4" s="24" t="s">
        <v>129</v>
      </c>
      <c r="C4" s="25" t="s">
        <v>130</v>
      </c>
      <c r="D4" s="26">
        <v>2500</v>
      </c>
      <c r="E4" s="27"/>
      <c r="F4" s="28">
        <v>375</v>
      </c>
      <c r="G4" s="29">
        <f t="shared" ref="G4:G33" si="0">D4+F4</f>
        <v>2875</v>
      </c>
    </row>
    <row r="5" spans="1:7" x14ac:dyDescent="0.2">
      <c r="A5" s="11">
        <v>2</v>
      </c>
      <c r="B5" s="24" t="s">
        <v>135</v>
      </c>
      <c r="C5" s="25" t="s">
        <v>136</v>
      </c>
      <c r="D5" s="30">
        <v>1900</v>
      </c>
      <c r="E5" s="24"/>
      <c r="F5" s="31">
        <v>750</v>
      </c>
      <c r="G5" s="32">
        <f>D5+F5</f>
        <v>2650</v>
      </c>
    </row>
    <row r="6" spans="1:7" x14ac:dyDescent="0.2">
      <c r="A6" s="11">
        <v>3</v>
      </c>
      <c r="B6" s="24" t="s">
        <v>131</v>
      </c>
      <c r="C6" s="25" t="s">
        <v>132</v>
      </c>
      <c r="D6" s="30">
        <v>2250</v>
      </c>
      <c r="E6" s="33"/>
      <c r="F6" s="31">
        <v>260</v>
      </c>
      <c r="G6" s="32">
        <f t="shared" si="0"/>
        <v>2510</v>
      </c>
    </row>
    <row r="7" spans="1:7" x14ac:dyDescent="0.2">
      <c r="A7" s="11">
        <v>4</v>
      </c>
      <c r="B7" s="6" t="s">
        <v>139</v>
      </c>
      <c r="C7" s="23" t="s">
        <v>140</v>
      </c>
      <c r="D7" s="18">
        <v>1400</v>
      </c>
      <c r="E7" s="21"/>
      <c r="F7" s="19">
        <v>1000</v>
      </c>
      <c r="G7" s="20">
        <f>D7+F7</f>
        <v>2400</v>
      </c>
    </row>
    <row r="8" spans="1:7" x14ac:dyDescent="0.2">
      <c r="A8" s="11">
        <v>5</v>
      </c>
      <c r="B8" s="6" t="s">
        <v>133</v>
      </c>
      <c r="C8" s="23" t="s">
        <v>134</v>
      </c>
      <c r="D8" s="18">
        <v>1900</v>
      </c>
      <c r="E8" s="21"/>
      <c r="F8" s="19">
        <v>400</v>
      </c>
      <c r="G8" s="20">
        <f t="shared" si="0"/>
        <v>2300</v>
      </c>
    </row>
    <row r="9" spans="1:7" x14ac:dyDescent="0.2">
      <c r="A9" s="11">
        <v>5</v>
      </c>
      <c r="B9" s="22" t="s">
        <v>145</v>
      </c>
      <c r="C9" s="23" t="s">
        <v>146</v>
      </c>
      <c r="D9" s="18">
        <v>800</v>
      </c>
      <c r="E9" s="21"/>
      <c r="F9" s="19">
        <v>1500</v>
      </c>
      <c r="G9" s="20">
        <f>D9+F9</f>
        <v>2300</v>
      </c>
    </row>
    <row r="10" spans="1:7" x14ac:dyDescent="0.2">
      <c r="A10" s="11">
        <v>7</v>
      </c>
      <c r="B10" s="22" t="s">
        <v>137</v>
      </c>
      <c r="C10" s="23" t="s">
        <v>138</v>
      </c>
      <c r="D10" s="18">
        <v>1600</v>
      </c>
      <c r="E10" s="21"/>
      <c r="F10" s="19"/>
      <c r="G10" s="20">
        <f t="shared" si="0"/>
        <v>1600</v>
      </c>
    </row>
    <row r="11" spans="1:7" x14ac:dyDescent="0.2">
      <c r="A11" s="11">
        <v>8</v>
      </c>
      <c r="B11" s="6" t="s">
        <v>141</v>
      </c>
      <c r="C11" s="23" t="s">
        <v>142</v>
      </c>
      <c r="D11" s="18">
        <v>1200</v>
      </c>
      <c r="E11" s="21"/>
      <c r="F11" s="19">
        <v>250</v>
      </c>
      <c r="G11" s="20">
        <f t="shared" si="0"/>
        <v>1450</v>
      </c>
    </row>
    <row r="12" spans="1:7" x14ac:dyDescent="0.2">
      <c r="A12" s="11">
        <v>9</v>
      </c>
      <c r="B12" s="22" t="s">
        <v>143</v>
      </c>
      <c r="C12" s="23" t="s">
        <v>144</v>
      </c>
      <c r="D12" s="18">
        <v>1000</v>
      </c>
      <c r="E12" s="21"/>
      <c r="F12" s="19"/>
      <c r="G12" s="20">
        <f t="shared" si="0"/>
        <v>1000</v>
      </c>
    </row>
    <row r="13" spans="1:7" x14ac:dyDescent="0.2">
      <c r="A13" s="11">
        <v>10</v>
      </c>
      <c r="B13" s="6" t="s">
        <v>149</v>
      </c>
      <c r="C13" s="23" t="s">
        <v>150</v>
      </c>
      <c r="D13" s="18">
        <v>450</v>
      </c>
      <c r="E13" s="21"/>
      <c r="F13" s="19">
        <v>275</v>
      </c>
      <c r="G13" s="20">
        <f>D13+F13</f>
        <v>725</v>
      </c>
    </row>
    <row r="14" spans="1:7" x14ac:dyDescent="0.2">
      <c r="A14" s="11">
        <v>10</v>
      </c>
      <c r="B14" s="6" t="s">
        <v>156</v>
      </c>
      <c r="C14" s="23" t="s">
        <v>157</v>
      </c>
      <c r="D14" s="18">
        <v>400</v>
      </c>
      <c r="E14" s="21"/>
      <c r="F14" s="19">
        <v>325</v>
      </c>
      <c r="G14" s="20">
        <f>D14+F14</f>
        <v>725</v>
      </c>
    </row>
    <row r="15" spans="1:7" x14ac:dyDescent="0.2">
      <c r="A15" s="11">
        <v>12</v>
      </c>
      <c r="B15" s="22" t="s">
        <v>164</v>
      </c>
      <c r="C15" s="23" t="s">
        <v>165</v>
      </c>
      <c r="D15" s="18">
        <v>320</v>
      </c>
      <c r="E15" s="21"/>
      <c r="F15" s="19">
        <v>285</v>
      </c>
      <c r="G15" s="20">
        <f>D15+F15</f>
        <v>605</v>
      </c>
    </row>
    <row r="16" spans="1:7" x14ac:dyDescent="0.2">
      <c r="A16" s="11">
        <v>13</v>
      </c>
      <c r="B16" s="22" t="s">
        <v>147</v>
      </c>
      <c r="C16" s="23" t="s">
        <v>148</v>
      </c>
      <c r="D16" s="18">
        <v>600</v>
      </c>
      <c r="E16" s="21"/>
      <c r="F16" s="19"/>
      <c r="G16" s="20">
        <f t="shared" si="0"/>
        <v>600</v>
      </c>
    </row>
    <row r="17" spans="1:7" x14ac:dyDescent="0.2">
      <c r="A17" s="11">
        <v>14</v>
      </c>
      <c r="B17" s="22" t="s">
        <v>162</v>
      </c>
      <c r="C17" s="23" t="s">
        <v>163</v>
      </c>
      <c r="D17" s="18">
        <v>320</v>
      </c>
      <c r="E17" s="21"/>
      <c r="F17" s="19">
        <v>270</v>
      </c>
      <c r="G17" s="20">
        <f>D17+F17</f>
        <v>590</v>
      </c>
    </row>
    <row r="18" spans="1:7" x14ac:dyDescent="0.2">
      <c r="A18" s="11">
        <v>15</v>
      </c>
      <c r="B18" s="6" t="s">
        <v>151</v>
      </c>
      <c r="C18" s="23" t="s">
        <v>152</v>
      </c>
      <c r="D18" s="18">
        <v>450</v>
      </c>
      <c r="E18" s="21"/>
      <c r="F18" s="19"/>
      <c r="G18" s="20">
        <f t="shared" si="0"/>
        <v>450</v>
      </c>
    </row>
    <row r="19" spans="1:7" x14ac:dyDescent="0.2">
      <c r="A19" s="11">
        <v>15</v>
      </c>
      <c r="B19" s="22" t="s">
        <v>153</v>
      </c>
      <c r="C19" s="23"/>
      <c r="D19" s="18">
        <v>450</v>
      </c>
      <c r="E19" s="21"/>
      <c r="F19" s="19"/>
      <c r="G19" s="20">
        <f t="shared" si="0"/>
        <v>450</v>
      </c>
    </row>
    <row r="20" spans="1:7" x14ac:dyDescent="0.2">
      <c r="A20" s="11">
        <v>15</v>
      </c>
      <c r="B20" s="22" t="s">
        <v>154</v>
      </c>
      <c r="C20" s="23" t="s">
        <v>155</v>
      </c>
      <c r="D20" s="18">
        <v>450</v>
      </c>
      <c r="E20" s="21"/>
      <c r="F20" s="19"/>
      <c r="G20" s="20">
        <f t="shared" si="0"/>
        <v>450</v>
      </c>
    </row>
    <row r="21" spans="1:7" x14ac:dyDescent="0.2">
      <c r="A21" s="11">
        <v>18</v>
      </c>
      <c r="B21" s="6" t="s">
        <v>158</v>
      </c>
      <c r="C21" s="23" t="s">
        <v>159</v>
      </c>
      <c r="D21" s="18">
        <v>380</v>
      </c>
      <c r="E21" s="21"/>
      <c r="F21" s="19"/>
      <c r="G21" s="20">
        <f t="shared" si="0"/>
        <v>380</v>
      </c>
    </row>
    <row r="22" spans="1:7" x14ac:dyDescent="0.2">
      <c r="A22" s="11">
        <v>19</v>
      </c>
      <c r="B22" s="6" t="s">
        <v>160</v>
      </c>
      <c r="C22" s="23" t="s">
        <v>161</v>
      </c>
      <c r="D22" s="18">
        <v>320</v>
      </c>
      <c r="E22" s="21"/>
      <c r="F22" s="19"/>
      <c r="G22" s="20">
        <f t="shared" si="0"/>
        <v>320</v>
      </c>
    </row>
    <row r="23" spans="1:7" x14ac:dyDescent="0.2">
      <c r="A23" s="11">
        <v>19</v>
      </c>
      <c r="B23" s="22" t="s">
        <v>104</v>
      </c>
      <c r="C23" s="23" t="s">
        <v>105</v>
      </c>
      <c r="D23" s="18">
        <v>320</v>
      </c>
      <c r="E23" s="21"/>
      <c r="F23" s="19"/>
      <c r="G23" s="20">
        <f t="shared" si="0"/>
        <v>320</v>
      </c>
    </row>
    <row r="24" spans="1:7" x14ac:dyDescent="0.2">
      <c r="A24" s="11">
        <v>19</v>
      </c>
      <c r="B24" s="22" t="s">
        <v>166</v>
      </c>
      <c r="C24" s="23" t="s">
        <v>167</v>
      </c>
      <c r="D24" s="18">
        <v>320</v>
      </c>
      <c r="E24" s="21"/>
      <c r="F24" s="19"/>
      <c r="G24" s="20">
        <f t="shared" si="0"/>
        <v>320</v>
      </c>
    </row>
    <row r="25" spans="1:7" x14ac:dyDescent="0.2">
      <c r="A25" s="11">
        <v>19</v>
      </c>
      <c r="B25" s="22" t="s">
        <v>168</v>
      </c>
      <c r="C25" s="23"/>
      <c r="D25" s="18">
        <v>320</v>
      </c>
      <c r="E25" s="21"/>
      <c r="F25" s="19"/>
      <c r="G25" s="20">
        <f t="shared" si="0"/>
        <v>320</v>
      </c>
    </row>
    <row r="26" spans="1:7" x14ac:dyDescent="0.2">
      <c r="A26" s="11">
        <v>23</v>
      </c>
      <c r="B26" s="6" t="s">
        <v>169</v>
      </c>
      <c r="C26" s="23" t="s">
        <v>170</v>
      </c>
      <c r="D26" s="18">
        <v>280</v>
      </c>
      <c r="E26" s="21"/>
      <c r="F26" s="19"/>
      <c r="G26" s="20">
        <f t="shared" si="0"/>
        <v>280</v>
      </c>
    </row>
    <row r="27" spans="1:7" x14ac:dyDescent="0.2">
      <c r="A27" s="11">
        <v>24</v>
      </c>
      <c r="B27" s="22" t="s">
        <v>171</v>
      </c>
      <c r="C27" s="23" t="s">
        <v>172</v>
      </c>
      <c r="D27" s="18">
        <v>270</v>
      </c>
      <c r="E27" s="21"/>
      <c r="F27" s="19"/>
      <c r="G27" s="20">
        <f t="shared" si="0"/>
        <v>270</v>
      </c>
    </row>
    <row r="28" spans="1:7" x14ac:dyDescent="0.2">
      <c r="A28" s="11">
        <v>25</v>
      </c>
      <c r="B28" s="22" t="s">
        <v>173</v>
      </c>
      <c r="C28" s="23" t="s">
        <v>174</v>
      </c>
      <c r="D28" s="18">
        <v>245</v>
      </c>
      <c r="E28" s="21"/>
      <c r="F28" s="19"/>
      <c r="G28" s="20">
        <f t="shared" si="0"/>
        <v>245</v>
      </c>
    </row>
    <row r="29" spans="1:7" x14ac:dyDescent="0.2">
      <c r="A29" s="11">
        <v>25</v>
      </c>
      <c r="B29" s="22" t="s">
        <v>175</v>
      </c>
      <c r="C29" s="23" t="s">
        <v>176</v>
      </c>
      <c r="D29" s="18">
        <v>245</v>
      </c>
      <c r="E29" s="21"/>
      <c r="F29" s="19"/>
      <c r="G29" s="20">
        <f t="shared" si="0"/>
        <v>245</v>
      </c>
    </row>
    <row r="30" spans="1:7" x14ac:dyDescent="0.2">
      <c r="A30" s="11">
        <v>25</v>
      </c>
      <c r="B30" s="22" t="s">
        <v>177</v>
      </c>
      <c r="C30" s="23" t="s">
        <v>178</v>
      </c>
      <c r="D30" s="18">
        <v>245</v>
      </c>
      <c r="E30" s="21"/>
      <c r="F30" s="19"/>
      <c r="G30" s="20">
        <f t="shared" si="0"/>
        <v>245</v>
      </c>
    </row>
    <row r="31" spans="1:7" x14ac:dyDescent="0.2">
      <c r="A31" s="11">
        <v>25</v>
      </c>
      <c r="B31" s="6" t="s">
        <v>179</v>
      </c>
      <c r="C31" s="23" t="s">
        <v>180</v>
      </c>
      <c r="D31" s="18">
        <v>245</v>
      </c>
      <c r="E31" s="21"/>
      <c r="F31" s="19"/>
      <c r="G31" s="20">
        <f t="shared" si="0"/>
        <v>245</v>
      </c>
    </row>
    <row r="32" spans="1:7" x14ac:dyDescent="0.2">
      <c r="A32" s="11" t="s">
        <v>190</v>
      </c>
      <c r="B32" s="22" t="s">
        <v>181</v>
      </c>
      <c r="C32" s="23" t="s">
        <v>182</v>
      </c>
      <c r="D32" s="18">
        <v>215</v>
      </c>
      <c r="E32" s="21"/>
      <c r="F32" s="19"/>
      <c r="G32" s="20">
        <f t="shared" si="0"/>
        <v>215</v>
      </c>
    </row>
    <row r="33" spans="1:7" x14ac:dyDescent="0.2">
      <c r="A33" s="11" t="s">
        <v>190</v>
      </c>
      <c r="B33" s="22" t="s">
        <v>183</v>
      </c>
      <c r="C33" s="23" t="s">
        <v>184</v>
      </c>
      <c r="D33" s="18">
        <v>215</v>
      </c>
      <c r="E33" s="21"/>
      <c r="F33" s="19"/>
      <c r="G33" s="20">
        <f t="shared" si="0"/>
        <v>215</v>
      </c>
    </row>
  </sheetData>
  <mergeCells count="1">
    <mergeCell ref="A1:G1"/>
  </mergeCells>
  <pageMargins left="0.7" right="0.7" top="0.75" bottom="0.75" header="0.3" footer="0.3"/>
  <pageSetup paperSize="9" scale="98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2093C-5B3B-F94D-8007-1EFB197EFE39}">
  <sheetPr>
    <pageSetUpPr fitToPage="1"/>
  </sheetPr>
  <dimension ref="A1:V6"/>
  <sheetViews>
    <sheetView zoomScale="110" zoomScaleNormal="110" workbookViewId="0">
      <selection activeCell="K6" sqref="K6"/>
    </sheetView>
  </sheetViews>
  <sheetFormatPr baseColWidth="10" defaultColWidth="11" defaultRowHeight="16" x14ac:dyDescent="0.2"/>
  <cols>
    <col min="1" max="1" width="7.6640625" style="1" customWidth="1"/>
    <col min="2" max="2" width="23.6640625" customWidth="1"/>
    <col min="3" max="3" width="10.83203125" customWidth="1"/>
    <col min="4" max="15" width="13.83203125" style="4" customWidth="1"/>
    <col min="18" max="22" width="15.6640625" customWidth="1"/>
  </cols>
  <sheetData>
    <row r="1" spans="1:22" x14ac:dyDescent="0.2">
      <c r="A1" s="7" t="s">
        <v>0</v>
      </c>
      <c r="B1" s="5" t="s">
        <v>1</v>
      </c>
      <c r="C1" s="8" t="s">
        <v>2</v>
      </c>
      <c r="D1" s="8" t="s">
        <v>191</v>
      </c>
      <c r="E1" s="8" t="s">
        <v>192</v>
      </c>
      <c r="F1" s="8" t="s">
        <v>193</v>
      </c>
      <c r="G1" s="8" t="s">
        <v>194</v>
      </c>
      <c r="H1" s="8" t="s">
        <v>195</v>
      </c>
      <c r="I1" s="9" t="s">
        <v>196</v>
      </c>
      <c r="J1" s="9" t="s">
        <v>197</v>
      </c>
      <c r="K1" s="9" t="s">
        <v>198</v>
      </c>
      <c r="L1" s="5" t="s">
        <v>199</v>
      </c>
      <c r="M1" s="9" t="s">
        <v>200</v>
      </c>
      <c r="N1" s="9" t="s">
        <v>201</v>
      </c>
      <c r="O1" s="10" t="s">
        <v>3</v>
      </c>
    </row>
    <row r="2" spans="1:22" ht="16" customHeight="1" x14ac:dyDescent="0.2">
      <c r="A2" s="15">
        <v>1</v>
      </c>
      <c r="B2" s="16" t="s">
        <v>15</v>
      </c>
      <c r="C2" s="38" t="s">
        <v>16</v>
      </c>
      <c r="D2" s="16">
        <v>26</v>
      </c>
      <c r="E2" s="16">
        <v>25</v>
      </c>
      <c r="F2" s="16">
        <v>24</v>
      </c>
      <c r="G2" s="17"/>
      <c r="H2" s="17">
        <v>24</v>
      </c>
      <c r="I2" s="17">
        <v>22</v>
      </c>
      <c r="J2" s="17"/>
      <c r="K2" s="17">
        <v>26</v>
      </c>
      <c r="L2" s="17"/>
      <c r="M2" s="17">
        <v>28</v>
      </c>
      <c r="N2" s="16">
        <v>26</v>
      </c>
      <c r="O2" s="39">
        <f>SUM([1]!Table15[[#This Row],[5.5. Sedin]:[6.10 Schonfeld]])</f>
        <v>201</v>
      </c>
    </row>
    <row r="3" spans="1:22" ht="16" customHeight="1" x14ac:dyDescent="0.2">
      <c r="A3" s="15">
        <v>2</v>
      </c>
      <c r="B3" s="16" t="s">
        <v>9</v>
      </c>
      <c r="C3" s="38" t="s">
        <v>10</v>
      </c>
      <c r="D3" s="16">
        <v>14</v>
      </c>
      <c r="E3" s="16">
        <v>22</v>
      </c>
      <c r="F3" s="17">
        <v>21</v>
      </c>
      <c r="G3" s="17">
        <v>19</v>
      </c>
      <c r="H3" s="17">
        <v>19</v>
      </c>
      <c r="I3" s="17">
        <v>22</v>
      </c>
      <c r="J3" s="17">
        <v>23</v>
      </c>
      <c r="K3" s="17">
        <v>11</v>
      </c>
      <c r="L3" s="17"/>
      <c r="M3" s="17">
        <v>24</v>
      </c>
      <c r="N3" s="16">
        <v>21</v>
      </c>
      <c r="O3" s="39">
        <f>SUM([1]!Table15[[#This Row],[5.5. Sedin]:[6.10 Schonfeld]])</f>
        <v>196</v>
      </c>
      <c r="S3" s="2"/>
    </row>
    <row r="4" spans="1:22" ht="16" customHeight="1" x14ac:dyDescent="0.2">
      <c r="A4" s="15">
        <v>3</v>
      </c>
      <c r="B4" s="16" t="s">
        <v>7</v>
      </c>
      <c r="C4" s="38" t="s">
        <v>8</v>
      </c>
      <c r="D4" s="16">
        <v>23</v>
      </c>
      <c r="E4" s="16">
        <v>12</v>
      </c>
      <c r="F4" s="17">
        <v>19</v>
      </c>
      <c r="G4" s="17">
        <v>18</v>
      </c>
      <c r="H4" s="17">
        <v>17</v>
      </c>
      <c r="I4" s="17">
        <v>19</v>
      </c>
      <c r="J4" s="17">
        <v>28</v>
      </c>
      <c r="K4" s="17">
        <v>21</v>
      </c>
      <c r="L4" s="17">
        <v>13</v>
      </c>
      <c r="M4" s="17"/>
      <c r="N4" s="16">
        <v>21</v>
      </c>
      <c r="O4" s="39">
        <f>SUM([1]!Table15[[#This Row],[5.5. Sedin]:[6.10 Schonfeld]])</f>
        <v>191</v>
      </c>
    </row>
    <row r="5" spans="1:22" ht="16" customHeight="1" x14ac:dyDescent="0.2">
      <c r="A5" s="15">
        <v>4</v>
      </c>
      <c r="B5" s="16" t="s">
        <v>11</v>
      </c>
      <c r="C5" s="38" t="s">
        <v>12</v>
      </c>
      <c r="D5" s="17">
        <v>21</v>
      </c>
      <c r="E5" s="17">
        <v>22</v>
      </c>
      <c r="F5" s="17">
        <v>17</v>
      </c>
      <c r="G5" s="17">
        <v>27</v>
      </c>
      <c r="H5" s="17"/>
      <c r="I5" s="17"/>
      <c r="J5" s="17">
        <v>17</v>
      </c>
      <c r="K5" s="17">
        <v>15</v>
      </c>
      <c r="L5" s="17">
        <v>23</v>
      </c>
      <c r="M5" s="17">
        <v>24</v>
      </c>
      <c r="N5" s="17">
        <v>20</v>
      </c>
      <c r="O5" s="39">
        <f>SUM([1]!Table15[[#This Row],[5.5. Sedin]:[6.10 Schonfeld]])</f>
        <v>186</v>
      </c>
    </row>
    <row r="6" spans="1:22" ht="16" customHeight="1" x14ac:dyDescent="0.2">
      <c r="A6" s="15">
        <v>5</v>
      </c>
      <c r="B6" s="16" t="s">
        <v>22</v>
      </c>
      <c r="C6" s="38" t="s">
        <v>23</v>
      </c>
      <c r="D6" s="16">
        <v>18</v>
      </c>
      <c r="E6" s="17">
        <v>12</v>
      </c>
      <c r="F6" s="17">
        <v>19</v>
      </c>
      <c r="G6" s="17">
        <v>22</v>
      </c>
      <c r="H6" s="17">
        <v>15</v>
      </c>
      <c r="I6" s="16">
        <v>22</v>
      </c>
      <c r="J6" s="16"/>
      <c r="K6" s="17">
        <v>17</v>
      </c>
      <c r="L6" s="17">
        <v>23</v>
      </c>
      <c r="M6" s="16">
        <v>23</v>
      </c>
      <c r="N6" s="16">
        <v>14</v>
      </c>
      <c r="O6" s="39">
        <f>SUM([1]!Table15[[#This Row],[5.5. Sedin]:[6.10 Schonfeld]])</f>
        <v>185</v>
      </c>
      <c r="R6" s="3"/>
      <c r="S6" s="3"/>
      <c r="T6" s="3"/>
      <c r="U6" s="3"/>
      <c r="V6" s="3"/>
    </row>
  </sheetData>
  <pageMargins left="0.7" right="0.7" top="0.75" bottom="0.75" header="0.3" footer="0.3"/>
  <pageSetup paperSize="9" scale="59" orientation="landscape" horizontalDpi="0" verticalDpi="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95F586D08CD74AA1D093F32CE956D0" ma:contentTypeVersion="10" ma:contentTypeDescription="Create a new document." ma:contentTypeScope="" ma:versionID="da85ccf4265fc19dc201fe08f11a81df">
  <xsd:schema xmlns:xsd="http://www.w3.org/2001/XMLSchema" xmlns:xs="http://www.w3.org/2001/XMLSchema" xmlns:p="http://schemas.microsoft.com/office/2006/metadata/properties" xmlns:ns2="c5f0be4e-1875-42ea-8e39-aa79d2d31f79" targetNamespace="http://schemas.microsoft.com/office/2006/metadata/properties" ma:root="true" ma:fieldsID="7065bbb8fc63313c9df91be0df4eb760" ns2:_="">
    <xsd:import namespace="c5f0be4e-1875-42ea-8e39-aa79d2d31f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f0be4e-1875-42ea-8e39-aa79d2d31f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E56A07-61EC-4D20-91D3-023A722F632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c5f0be4e-1875-42ea-8e39-aa79d2d31f79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7D642C-C193-4DF6-99EB-A9D61863E409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c5f0be4e-1875-42ea-8e39-aa79d2d31f79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7AF88B0-9614-43CC-8227-C05696AC5A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Celk. Poradie A</vt:lpstr>
      <vt:lpstr>Celk. Poradie B</vt:lpstr>
      <vt:lpstr>Celk. Poradie C</vt:lpstr>
      <vt:lpstr>Celk. Poradie BRUTTO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bubu</dc:creator>
  <cp:keywords/>
  <dc:description/>
  <cp:lastModifiedBy>Matej</cp:lastModifiedBy>
  <cp:lastPrinted>2023-10-06T14:37:53Z</cp:lastPrinted>
  <dcterms:created xsi:type="dcterms:W3CDTF">2020-07-04T19:45:23Z</dcterms:created>
  <dcterms:modified xsi:type="dcterms:W3CDTF">2023-10-09T10:51:12Z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0x010100B795F586D08CD74AA1D093F32CE956D0</vt:lpwstr>
  </property>
</Properties>
</file>